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3"/>
  </bookViews>
  <sheets>
    <sheet name="11 клас" sheetId="1" r:id="rId1"/>
    <sheet name="10 клас" sheetId="2" r:id="rId2"/>
    <sheet name="9 клас" sheetId="3" r:id="rId3"/>
    <sheet name="8 клас" sheetId="4" r:id="rId4"/>
  </sheets>
  <definedNames/>
  <calcPr fullCalcOnLoad="1"/>
</workbook>
</file>

<file path=xl/sharedStrings.xml><?xml version="1.0" encoding="utf-8"?>
<sst xmlns="http://schemas.openxmlformats.org/spreadsheetml/2006/main" count="395" uniqueCount="244">
  <si>
    <t>ПІБ учня</t>
  </si>
  <si>
    <t>навчальний заклад</t>
  </si>
  <si>
    <t>клас</t>
  </si>
  <si>
    <t>ПІБ вчителя</t>
  </si>
  <si>
    <t>назва роботи</t>
  </si>
  <si>
    <t>Голубчикова Олена Денисівна</t>
  </si>
  <si>
    <t>Ткач Надія Борисівна</t>
  </si>
  <si>
    <t>Здорове харчування дітей та підлітків</t>
  </si>
  <si>
    <t>Раковська Єлизавета Миколаїв.</t>
  </si>
  <si>
    <t>СШ № 155</t>
  </si>
  <si>
    <t>Чернобровкіна Людмила Володим.</t>
  </si>
  <si>
    <t>Екологічні аспекти розробки,виробництва та використання функціональних харчових продуктів - фітоконцентратів «ЕКОМЕД»</t>
  </si>
  <si>
    <t>Полегенько Ала Григорівна</t>
  </si>
  <si>
    <t>Проблеми вживання нітратів та нітритів з продуктами харчування</t>
  </si>
  <si>
    <t>Чорна Ольга Ігорівна</t>
  </si>
  <si>
    <t>Щетініна Маргарита Володимирівна</t>
  </si>
  <si>
    <t>Вплив якості  води на розвиток ріпчатої цибулі</t>
  </si>
  <si>
    <t>Прессер Ольга Русланівна</t>
  </si>
  <si>
    <t>Уткін Андрій Олексійович</t>
  </si>
  <si>
    <t>Вплив якості  питної води  з бюветів м.Києва</t>
  </si>
  <si>
    <t>Габрік Наталія Русланівна</t>
  </si>
  <si>
    <t>Яковлєва Тамара Миколаївна</t>
  </si>
  <si>
    <t>Харчові добавки  та пошук способів поширення інформації щодо їх впливу на здоров`я</t>
  </si>
  <si>
    <t>Дабіжа Софія Володимирівна</t>
  </si>
  <si>
    <t>Шабалтас Галина Борисівна</t>
  </si>
  <si>
    <t>Рослинні барвники і їх роль в екологізації текстильного виробництва</t>
  </si>
  <si>
    <t>Шевченко Анна Павлівна</t>
  </si>
  <si>
    <t>Геваргізова Наталія Олексіївна</t>
  </si>
  <si>
    <t>Вплив хімічних та біологічних добавок на організм людини</t>
  </si>
  <si>
    <t>Пшоно Яна Анатоліївна</t>
  </si>
  <si>
    <t>Чернобровкіна Людмила Володим</t>
  </si>
  <si>
    <t>Характеристика якості питної води, відібраної з системи водозабезпечення м.Києва, її екологічні аспекти.</t>
  </si>
  <si>
    <t>Трунова Валерія Дмитрівна</t>
  </si>
  <si>
    <t>Яковенко Тетяна Степанівна</t>
  </si>
  <si>
    <t>Збережемо каштани - визитівку Києва</t>
  </si>
  <si>
    <t>Мухоєд Анна Олександрівна</t>
  </si>
  <si>
    <t>Верзун Марія Анатоліївна</t>
  </si>
  <si>
    <t>Теплозбереження</t>
  </si>
  <si>
    <t>Овчарова Юстина Володимирівна</t>
  </si>
  <si>
    <t>гімназія "Оболонь"</t>
  </si>
  <si>
    <t>Чемерис Є.В.</t>
  </si>
  <si>
    <t>Порівняння екологічних характеристик поліетиленових та екопакетів при використанні їх у побуті населенням</t>
  </si>
  <si>
    <t>Сапожнікова Марія Володимирівна</t>
  </si>
  <si>
    <t>гімназія №178</t>
  </si>
  <si>
    <t>Дослідження якості води міста Києва</t>
  </si>
  <si>
    <t>Салієнко Марія Шафіківна</t>
  </si>
  <si>
    <t>Можаровська Надія Іванівна</t>
  </si>
  <si>
    <t>Екологічний стан річки Либідь</t>
  </si>
  <si>
    <t>сзш№ 212</t>
  </si>
  <si>
    <t>сш №189</t>
  </si>
  <si>
    <t>Блюм Ростислав Ярославович</t>
  </si>
  <si>
    <t>Полегенько Алла Григорівна</t>
  </si>
  <si>
    <t>Жирокислотний аналіз олії Рижію посівного, редьки олійної та тифону як сировини для промислового отримання біодизелю</t>
  </si>
  <si>
    <t>Койда Ірина Олександрівна</t>
  </si>
  <si>
    <t>Моніторинг використання електоренергії в межах ліцею Голосіївський</t>
  </si>
  <si>
    <t>Аршуков Андрій Андрійович</t>
  </si>
  <si>
    <t>НВК № 30 «ЕкоНад»</t>
  </si>
  <si>
    <t>Пастухова С.В.</t>
  </si>
  <si>
    <t>Ефективне водоспоживання в закладах соціальної сфери на прикладі НВК № 30</t>
  </si>
  <si>
    <t>Славінський Георгій Віталійович</t>
  </si>
  <si>
    <t>Шаповалова Любов Вікторівна</t>
  </si>
  <si>
    <t>Дослідження впливу авіаційного  і автомобільного транспорту на екологічний стан навколишнього середовища</t>
  </si>
  <si>
    <t>Чудаков Тимофій Сергійович</t>
  </si>
  <si>
    <t>Дослідження складу СМЗ та дії їх на навколишнє середовище</t>
  </si>
  <si>
    <t>Янчук Юлія Володимирівна</t>
  </si>
  <si>
    <t>Вплив складових компонентів шампунів на організм людини та навколишнє середовище</t>
  </si>
  <si>
    <t>Яким`як Софія-Діана Степанівна</t>
  </si>
  <si>
    <t>Екологічні проблеми Городецького ставу</t>
  </si>
  <si>
    <t>Іщук Дарина Олександрівна</t>
  </si>
  <si>
    <t>Проблема йододефіциту в організмі людини</t>
  </si>
  <si>
    <t>Григорян Владислав Олександрович</t>
  </si>
  <si>
    <t>Гідрологічна мозаїка Києва Проблеми малих річок на прикладі р.Либідь</t>
  </si>
  <si>
    <t>Юсупова Юлія Вікторівна</t>
  </si>
  <si>
    <t>Дослідження причин винекнення  та структури патологічнозміненої тканини ( на прикладі бородавки)</t>
  </si>
  <si>
    <t>Склярська Інна Володимирівна</t>
  </si>
  <si>
    <t>СШ №53</t>
  </si>
  <si>
    <t>Стеценко Лариса Акимівна</t>
  </si>
  <si>
    <t>Аналіз стічних вод лакофарбового промислового підприємства «АДЛЕР» (АВСТРІЯ)</t>
  </si>
  <si>
    <t>Микитенко Марія Сергіївна</t>
  </si>
  <si>
    <t>гімназія №283</t>
  </si>
  <si>
    <t>Большакова Надія Вадимівна</t>
  </si>
  <si>
    <t>Дослідження проблем утримання собак собак у місті</t>
  </si>
  <si>
    <t>Твардовський Валентин Геннадійович</t>
  </si>
  <si>
    <t>Використання сонячних батарей у побуті</t>
  </si>
  <si>
    <t>Безименна Діана Юріївна</t>
  </si>
  <si>
    <t>Природно - заповідні території Деснянського району</t>
  </si>
  <si>
    <t>Зінкевич Павло Олегович</t>
  </si>
  <si>
    <t>СЗШ № 29</t>
  </si>
  <si>
    <t>Живкович Н.О.</t>
  </si>
  <si>
    <t>Шумове забруднення, як вид екологичного забруднення</t>
  </si>
  <si>
    <t>Равлик Анастасія Андріївна</t>
  </si>
  <si>
    <t>Біотестування атмосферних опадів</t>
  </si>
  <si>
    <t>Сас Богдан Петрович</t>
  </si>
  <si>
    <t>Вплив автомобільних викідів на довкилля Києва</t>
  </si>
  <si>
    <t>Пацкань Сергій Ігорович</t>
  </si>
  <si>
    <t>Вплив важких металів на рослини</t>
  </si>
  <si>
    <t>Гринюк Андрій Андрійович</t>
  </si>
  <si>
    <t>СШ №196</t>
  </si>
  <si>
    <t>Шпильова В.В</t>
  </si>
  <si>
    <t>Біоіндекація газодимових забруднень</t>
  </si>
  <si>
    <t>Шоферова  Анастасія Костянтинівна</t>
  </si>
  <si>
    <t>Папір із вторинної сировини</t>
  </si>
  <si>
    <t>Завгородня Олександра Олексіївна</t>
  </si>
  <si>
    <t>Черняховська С.О.</t>
  </si>
  <si>
    <t>Звалищний газ й вторина утилізація відходів</t>
  </si>
  <si>
    <t>Савченко Ярослав Володимирович</t>
  </si>
  <si>
    <t>Русанівський ліцей</t>
  </si>
  <si>
    <t>Селезнев Юрій Орлеанович</t>
  </si>
  <si>
    <t>Сучасний інструментарій Енергоефективності як контролюючий чинник заощадливого використання природних та енергичичних ресурсів</t>
  </si>
  <si>
    <t>Іванова Ангеліна Максимівна</t>
  </si>
  <si>
    <t>СЗШ №253</t>
  </si>
  <si>
    <t>Жгут Олена Анотоліївна</t>
  </si>
  <si>
    <t>Дослідження стану питних вод в сільській місцевості</t>
  </si>
  <si>
    <t>Вовкодав Каріна Андріївна</t>
  </si>
  <si>
    <t>Ластовець Олег Володимирович</t>
  </si>
  <si>
    <t>Забрудення води людиною, методи виявлення та очищення</t>
  </si>
  <si>
    <t>Сіненко Богдан Вікторович</t>
  </si>
  <si>
    <t>Малошевич Наталія Іванівна</t>
  </si>
  <si>
    <t>Бабенко Анастасія Віталіївна</t>
  </si>
  <si>
    <t>ПЛНТУУ "КПІ"</t>
  </si>
  <si>
    <t>Мала Наталія Володимирівна</t>
  </si>
  <si>
    <t>Екологія в умовах урбоекосистем</t>
  </si>
  <si>
    <t>Астахова Владислава Ігорівна</t>
  </si>
  <si>
    <t>Гнатенко Володимир Михайлович</t>
  </si>
  <si>
    <t>Введення в культуру in vitro Platanthera clorantha (cust) Rchb Epipactis helleborilu</t>
  </si>
  <si>
    <t>Ковальова Дарина Євгенівна</t>
  </si>
  <si>
    <t>Суворова Тетяна Анатоліївна</t>
  </si>
  <si>
    <t>Метод перетворення теплової енергії в електричну для обладнання втономного екобудинку</t>
  </si>
  <si>
    <t>Славська Марія Юріївна</t>
  </si>
  <si>
    <t>Очищення стічних вод в мікробному паливному елементі</t>
  </si>
  <si>
    <t>Дерновий Олександр Віталійович</t>
  </si>
  <si>
    <t>Темнік Анастасія Леонідівна</t>
  </si>
  <si>
    <t>Електроочистка  діалектричних  рідин та газів</t>
  </si>
  <si>
    <t>Володін Олександр Сергійович</t>
  </si>
  <si>
    <t>Екологічні аспекти деструкції полімерів і біополімерів при переробці твердих побутових відходів</t>
  </si>
  <si>
    <t>Цуркан Вячеслав Олександрович</t>
  </si>
  <si>
    <t>Козленко Олег Володимирович</t>
  </si>
  <si>
    <t>Удосконалення люмінісцентної лампи для збільшення екологічності їх використання</t>
  </si>
  <si>
    <t>Слонецький Євген Володимирович</t>
  </si>
  <si>
    <t>Дослідження лишайників як індикаторів чистої атмосфери</t>
  </si>
  <si>
    <t>Каташинська Дарина Олексіївна</t>
  </si>
  <si>
    <t>Дослідження мікродобрив і регулятора росту рослин під час вирощування озимої пшениці</t>
  </si>
  <si>
    <t>Бахмач Марія Андріївна</t>
  </si>
  <si>
    <t>Вплив хімічного виробництва на здоров`я людини та навколишнє середовище</t>
  </si>
  <si>
    <t>Гурова Таїсія Ігорівна</t>
  </si>
  <si>
    <t>Сонячна батарея  на основі відпрацьованих діодів</t>
  </si>
  <si>
    <t>Журавльова Даря Андріївна</t>
  </si>
  <si>
    <t>Підвищення достовірності визначення потенціалу альтернативних джерел енергії окремих територіальних громад України</t>
  </si>
  <si>
    <t>Зуєвич Марина Миколаївна</t>
  </si>
  <si>
    <t>Чернобровкіна Людмила Володимир</t>
  </si>
  <si>
    <t>Моделювання впливу кислих дощів на шерсть тварин</t>
  </si>
  <si>
    <t>Мацюк Нікіта Станіславович</t>
  </si>
  <si>
    <t>Гіпертермія і нозематоз у бджіл</t>
  </si>
  <si>
    <t>Грімович Ярослав Юрійович</t>
  </si>
  <si>
    <t>Визначення СО у повітрі мегаполісу</t>
  </si>
  <si>
    <t>Ренчковська Ксенія Ігорівна</t>
  </si>
  <si>
    <t>Слов'янська гімназія</t>
  </si>
  <si>
    <t>Погибенко Тамара Григорівна</t>
  </si>
  <si>
    <t>Чубук Анастасія Олександрівна</t>
  </si>
  <si>
    <t>Гімназія № 323</t>
  </si>
  <si>
    <t>Клюквіна Наталя Володимирівна</t>
  </si>
  <si>
    <t>Скворцова Марина Олегівна</t>
  </si>
  <si>
    <t>Скандинавська гімназія</t>
  </si>
  <si>
    <t>Боганець Наталя Пантеліївна</t>
  </si>
  <si>
    <t>П'ята Юлія Володимирівна</t>
  </si>
  <si>
    <t xml:space="preserve">приватна Лінгвістична гімназія </t>
  </si>
  <si>
    <t>Никифорова Світлана Петрівна</t>
  </si>
  <si>
    <t>Вплив протиожеледних реагентів на екологічний стан навколишнього середовища</t>
  </si>
  <si>
    <t>Санчакова Інга Валентинівна</t>
  </si>
  <si>
    <t>СЗШ № 285</t>
  </si>
  <si>
    <t>Дибка О.Є.</t>
  </si>
  <si>
    <t>Екологізація освітнього простору через популяризацію знань про сучасний стан проблеми утилізації відходів в Україні</t>
  </si>
  <si>
    <t>Захарченко Ірина В'ячеславівна</t>
  </si>
  <si>
    <t>СШ № 252</t>
  </si>
  <si>
    <t>Ніконова Т.Ф</t>
  </si>
  <si>
    <t>Проблема забруднення води в Україні</t>
  </si>
  <si>
    <t>Варшицька Яна Юріївна</t>
  </si>
  <si>
    <t>Безпритульні тварини в Україні. Шляхи виришення проблеми</t>
  </si>
  <si>
    <t>Буханенко Катерина Володимирівна</t>
  </si>
  <si>
    <t>Забруднення водойм Святошинського району фосфатами</t>
  </si>
  <si>
    <t>Васильченко Валерія Василівна</t>
  </si>
  <si>
    <t>Задорожна О.А.</t>
  </si>
  <si>
    <t>Шумове забруднення довкілля та вплив на нервову систему старшокласникі.</t>
  </si>
  <si>
    <t>Дорошенко Альона Олександрівна</t>
  </si>
  <si>
    <t>Нескорожена Інна Анатоліївна</t>
  </si>
  <si>
    <t>Харахурсах Валерія Дмитрівна</t>
  </si>
  <si>
    <t>Тищенко Тетяна Миколаївна</t>
  </si>
  <si>
    <t>Утилізація батарейок</t>
  </si>
  <si>
    <t>Парк предкыв</t>
  </si>
  <si>
    <t>Вплив продукту верникультури</t>
  </si>
  <si>
    <t>УГЛ</t>
  </si>
  <si>
    <t>Скринінг рослин</t>
  </si>
  <si>
    <t xml:space="preserve">Сокольчук Костянтин Ігорович </t>
  </si>
  <si>
    <t xml:space="preserve">Ластовець Олег Володимирович </t>
  </si>
  <si>
    <t xml:space="preserve">Коломицева Ольга Вячеславівна </t>
  </si>
  <si>
    <t xml:space="preserve">Матюха Тетяна Борисівна </t>
  </si>
  <si>
    <t xml:space="preserve">Шабаш Микола Леонідович </t>
  </si>
  <si>
    <t xml:space="preserve">Назаренко Світлана Валеріївна </t>
  </si>
  <si>
    <t>Вплив антропогенних чинників</t>
  </si>
  <si>
    <t xml:space="preserve">Книш Софія Романівна </t>
  </si>
  <si>
    <t>Котуніна К.В.</t>
  </si>
  <si>
    <t>Чудаков Семен Сергійович</t>
  </si>
  <si>
    <t>Оцінка єкологічного стану озера «МІНІСТЕРКА» за просторовим розміщенням гідрофітів</t>
  </si>
  <si>
    <t>Лещинська Наталія Олексіївна</t>
  </si>
  <si>
    <t>Дослідження впливу біоіндикоторів на зміни в навколишньому середовищі</t>
  </si>
  <si>
    <t>Федорчук Богдан Володимирович</t>
  </si>
  <si>
    <t>Покращення екології міста шляхом збільшення кількості переходів</t>
  </si>
  <si>
    <t>Хімічне забруднення водойм і колекторів міста Києва</t>
  </si>
  <si>
    <t>Застосування інструментів генетичної трансформації щодо відтворення ресурсного потенціалу еколого-економічних систем</t>
  </si>
  <si>
    <t>Дослідження методів часового зсуву при посадці картоплі</t>
  </si>
  <si>
    <t>Участь водних рослин в очищенні водойм</t>
  </si>
  <si>
    <t>гімназія №177</t>
  </si>
  <si>
    <t xml:space="preserve">Еколого-природничий ліцей № 116 </t>
  </si>
  <si>
    <t>СШ № 118</t>
  </si>
  <si>
    <t>гімназія № 177</t>
  </si>
  <si>
    <t>СШ № 196</t>
  </si>
  <si>
    <t>СШ № 53</t>
  </si>
  <si>
    <t>СШ № 242</t>
  </si>
  <si>
    <t>гімназія № 178</t>
  </si>
  <si>
    <t>Киево-Печерський ліцей № 171 "Лідер"</t>
  </si>
  <si>
    <t>Подільський</t>
  </si>
  <si>
    <t>Район</t>
  </si>
  <si>
    <t>Солом'янський</t>
  </si>
  <si>
    <t>Дарницький</t>
  </si>
  <si>
    <t>Дніпровський</t>
  </si>
  <si>
    <t>Печерський</t>
  </si>
  <si>
    <t>Оболонський</t>
  </si>
  <si>
    <t>Голосіївський</t>
  </si>
  <si>
    <t>Шевченківський</t>
  </si>
  <si>
    <t>Святошинський</t>
  </si>
  <si>
    <t>Деснянський</t>
  </si>
  <si>
    <t>Солом'янсьуий</t>
  </si>
  <si>
    <t xml:space="preserve"> медичний ліцей НМУ </t>
  </si>
  <si>
    <t xml:space="preserve">Ліцей «Голосіївський» № 241 </t>
  </si>
  <si>
    <t>Облонський</t>
  </si>
  <si>
    <t>Ліцей «Голосіївський» № 241</t>
  </si>
  <si>
    <t>Ліцей Голосіївський № 241</t>
  </si>
  <si>
    <t>Оцінка (середній бал)</t>
  </si>
  <si>
    <t>гімназія "Потенціал"</t>
  </si>
  <si>
    <t>СШ №124</t>
  </si>
  <si>
    <t>Результати заочного туру ІІІ (міського) етапу Всеукраїнської учнівської олімпіади з екології  11 клас</t>
  </si>
  <si>
    <t>Результати заочного туру ІІІ (міського) етапу Всеукраїнської учнівської олімпіади з екології  10 клас</t>
  </si>
  <si>
    <t>Результати заочного туру ІІІ (міського) етапу Всеукраїнської учнівської олімпіади з екології  9 клас</t>
  </si>
  <si>
    <t>Результати заочного туру ІІІ (міського) етапу Всеукраїнської учнівської олімпіади з екології  8 клас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</si>
</sst>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8"/>
      <name val="Calibri"/>
      <family val="2"/>
    </font>
    <font>
      <sz val="16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6" fillId="0" borderId="10" xfId="54" applyFont="1" applyFill="1" applyBorder="1" applyAlignment="1">
      <alignment horizontal="left" vertical="top" wrapText="1"/>
      <protection/>
    </xf>
    <xf numFmtId="14" fontId="4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Font="1" applyFill="1" applyBorder="1" applyAlignment="1">
      <alignment horizontal="left" vertical="top"/>
      <protection/>
    </xf>
    <xf numFmtId="0" fontId="4" fillId="0" borderId="10" xfId="54" applyFont="1" applyFill="1" applyBorder="1" applyAlignment="1">
      <alignment horizontal="left" vertical="top" wrapText="1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0" fontId="4" fillId="0" borderId="1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5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4" fontId="6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180" fontId="4" fillId="4" borderId="10" xfId="0" applyNumberFormat="1" applyFont="1" applyFill="1" applyBorder="1" applyAlignment="1">
      <alignment horizontal="center" vertical="top"/>
    </xf>
    <xf numFmtId="0" fontId="6" fillId="4" borderId="10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/>
    </xf>
    <xf numFmtId="0" fontId="6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/>
    </xf>
    <xf numFmtId="180" fontId="4" fillId="4" borderId="10" xfId="0" applyNumberFormat="1" applyFont="1" applyFill="1" applyBorder="1" applyAlignment="1">
      <alignment horizontal="center" vertical="top"/>
    </xf>
    <xf numFmtId="0" fontId="6" fillId="4" borderId="10" xfId="53" applyFont="1" applyFill="1" applyBorder="1" applyAlignment="1">
      <alignment horizontal="left" vertical="top" wrapText="1"/>
      <protection/>
    </xf>
    <xf numFmtId="0" fontId="6" fillId="4" borderId="10" xfId="53" applyFont="1" applyFill="1" applyBorder="1" applyAlignment="1">
      <alignment horizontal="center" vertical="center"/>
      <protection/>
    </xf>
    <xf numFmtId="0" fontId="6" fillId="4" borderId="10" xfId="53" applyNumberFormat="1" applyFont="1" applyFill="1" applyBorder="1" applyAlignment="1">
      <alignment horizontal="left" vertical="top" wrapText="1"/>
      <protection/>
    </xf>
    <xf numFmtId="0" fontId="4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 wrapText="1"/>
    </xf>
    <xf numFmtId="0" fontId="4" fillId="4" borderId="10" xfId="0" applyNumberFormat="1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 wrapText="1"/>
    </xf>
    <xf numFmtId="0" fontId="3" fillId="4" borderId="10" xfId="0" applyNumberFormat="1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 wrapText="1"/>
    </xf>
    <xf numFmtId="14" fontId="4" fillId="4" borderId="10" xfId="0" applyNumberFormat="1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14" fontId="4" fillId="4" borderId="10" xfId="0" applyNumberFormat="1" applyFont="1" applyFill="1" applyBorder="1" applyAlignment="1">
      <alignment vertical="top" wrapText="1"/>
    </xf>
    <xf numFmtId="0" fontId="4" fillId="4" borderId="10" xfId="0" applyNumberFormat="1" applyFont="1" applyFill="1" applyBorder="1" applyAlignment="1">
      <alignment horizontal="left" vertical="top" wrapText="1"/>
    </xf>
    <xf numFmtId="14" fontId="6" fillId="4" borderId="10" xfId="53" applyNumberFormat="1" applyFont="1" applyFill="1" applyBorder="1" applyAlignment="1">
      <alignment horizontal="left" vertical="top" wrapText="1"/>
      <protection/>
    </xf>
    <xf numFmtId="0" fontId="6" fillId="4" borderId="10" xfId="54" applyFont="1" applyFill="1" applyBorder="1" applyAlignment="1">
      <alignment horizontal="left" vertical="top" wrapText="1"/>
      <protection/>
    </xf>
    <xf numFmtId="14" fontId="4" fillId="4" borderId="10" xfId="54" applyNumberFormat="1" applyFont="1" applyFill="1" applyBorder="1" applyAlignment="1">
      <alignment horizontal="left" vertical="top" wrapText="1"/>
      <protection/>
    </xf>
    <xf numFmtId="0" fontId="4" fillId="4" borderId="10" xfId="54" applyFont="1" applyFill="1" applyBorder="1" applyAlignment="1">
      <alignment horizontal="left" vertical="top" wrapText="1"/>
      <protection/>
    </xf>
    <xf numFmtId="0" fontId="4" fillId="4" borderId="10" xfId="0" applyFont="1" applyFill="1" applyBorder="1" applyAlignment="1">
      <alignment vertical="top"/>
    </xf>
    <xf numFmtId="14" fontId="6" fillId="4" borderId="10" xfId="0" applyNumberFormat="1" applyFont="1" applyFill="1" applyBorder="1" applyAlignment="1">
      <alignment horizontal="left" vertical="top"/>
    </xf>
    <xf numFmtId="14" fontId="4" fillId="4" borderId="10" xfId="0" applyNumberFormat="1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6" fillId="4" borderId="10" xfId="53" applyFont="1" applyFill="1" applyBorder="1" applyAlignment="1">
      <alignment horizontal="left" vertical="top"/>
      <protection/>
    </xf>
    <xf numFmtId="0" fontId="6" fillId="4" borderId="10" xfId="53" applyNumberFormat="1" applyFont="1" applyFill="1" applyBorder="1" applyAlignment="1">
      <alignment horizontal="left" vertical="top"/>
      <protection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2" fillId="0" borderId="14" xfId="0" applyFont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 wrapText="1"/>
    </xf>
    <xf numFmtId="180" fontId="5" fillId="4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B1">
      <selection activeCell="R13" sqref="R13"/>
    </sheetView>
  </sheetViews>
  <sheetFormatPr defaultColWidth="9.140625" defaultRowHeight="15"/>
  <cols>
    <col min="2" max="2" width="30.57421875" style="28" bestFit="1" customWidth="1"/>
    <col min="3" max="3" width="17.7109375" style="28" customWidth="1"/>
    <col min="4" max="4" width="26.28125" style="28" bestFit="1" customWidth="1"/>
    <col min="5" max="5" width="4.7109375" style="25" customWidth="1"/>
    <col min="6" max="6" width="31.28125" style="25" customWidth="1"/>
    <col min="7" max="7" width="52.28125" style="26" customWidth="1"/>
    <col min="8" max="13" width="2.7109375" style="25" hidden="1" customWidth="1"/>
    <col min="14" max="14" width="15.28125" style="25" customWidth="1"/>
  </cols>
  <sheetData>
    <row r="1" spans="2:14" ht="15">
      <c r="B1" s="100" t="s">
        <v>240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2:14" ht="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22.5">
      <c r="A3" s="89"/>
      <c r="B3" s="2" t="s">
        <v>0</v>
      </c>
      <c r="C3" s="2" t="s">
        <v>221</v>
      </c>
      <c r="D3" s="2" t="s">
        <v>1</v>
      </c>
      <c r="E3" s="4" t="s">
        <v>2</v>
      </c>
      <c r="F3" s="13" t="s">
        <v>3</v>
      </c>
      <c r="G3" s="20" t="s">
        <v>4</v>
      </c>
      <c r="H3" s="4"/>
      <c r="I3" s="4"/>
      <c r="J3" s="4"/>
      <c r="K3" s="4"/>
      <c r="L3" s="4"/>
      <c r="M3" s="4"/>
      <c r="N3" s="99" t="s">
        <v>237</v>
      </c>
    </row>
    <row r="4" spans="1:14" ht="25.5">
      <c r="A4" s="89">
        <v>1</v>
      </c>
      <c r="B4" s="46" t="s">
        <v>183</v>
      </c>
      <c r="C4" s="46" t="s">
        <v>220</v>
      </c>
      <c r="D4" s="46" t="s">
        <v>213</v>
      </c>
      <c r="E4" s="48">
        <v>11</v>
      </c>
      <c r="F4" s="49" t="s">
        <v>184</v>
      </c>
      <c r="G4" s="50" t="s">
        <v>202</v>
      </c>
      <c r="H4" s="51"/>
      <c r="I4" s="51">
        <v>18</v>
      </c>
      <c r="J4" s="51">
        <v>17</v>
      </c>
      <c r="K4" s="51">
        <v>17</v>
      </c>
      <c r="L4" s="51">
        <v>20</v>
      </c>
      <c r="M4" s="51">
        <v>17</v>
      </c>
      <c r="N4" s="52">
        <f aca="true" t="shared" si="0" ref="N4:N37">AVERAGE(H4:M4)</f>
        <v>17.8</v>
      </c>
    </row>
    <row r="5" spans="1:14" ht="15">
      <c r="A5" s="89">
        <v>2</v>
      </c>
      <c r="B5" s="50" t="s">
        <v>128</v>
      </c>
      <c r="C5" s="50" t="s">
        <v>222</v>
      </c>
      <c r="D5" s="46" t="s">
        <v>214</v>
      </c>
      <c r="E5" s="48">
        <v>11</v>
      </c>
      <c r="F5" s="46" t="s">
        <v>6</v>
      </c>
      <c r="G5" s="50" t="s">
        <v>129</v>
      </c>
      <c r="I5" s="47">
        <v>18</v>
      </c>
      <c r="J5" s="47">
        <v>19</v>
      </c>
      <c r="K5" s="47">
        <v>17</v>
      </c>
      <c r="L5" s="47">
        <v>16</v>
      </c>
      <c r="M5" s="51">
        <v>17</v>
      </c>
      <c r="N5" s="52">
        <f>AVERAGE(I5:M5)</f>
        <v>17.4</v>
      </c>
    </row>
    <row r="6" spans="1:14" ht="25.5">
      <c r="A6" s="89">
        <v>3</v>
      </c>
      <c r="B6" s="50" t="s">
        <v>133</v>
      </c>
      <c r="C6" s="50" t="s">
        <v>222</v>
      </c>
      <c r="D6" s="46" t="s">
        <v>119</v>
      </c>
      <c r="E6" s="48">
        <v>11</v>
      </c>
      <c r="F6" s="46" t="s">
        <v>120</v>
      </c>
      <c r="G6" s="50" t="s">
        <v>134</v>
      </c>
      <c r="I6" s="47">
        <v>11</v>
      </c>
      <c r="J6" s="47">
        <v>18</v>
      </c>
      <c r="K6" s="47">
        <v>20</v>
      </c>
      <c r="L6" s="47">
        <v>20</v>
      </c>
      <c r="M6" s="51">
        <v>18</v>
      </c>
      <c r="N6" s="52">
        <f>AVERAGE(I6:M6)</f>
        <v>17.4</v>
      </c>
    </row>
    <row r="7" spans="1:14" ht="15">
      <c r="A7" s="89">
        <v>4</v>
      </c>
      <c r="B7" s="46" t="s">
        <v>194</v>
      </c>
      <c r="C7" s="46" t="s">
        <v>225</v>
      </c>
      <c r="D7" s="46" t="s">
        <v>190</v>
      </c>
      <c r="E7" s="48">
        <v>11</v>
      </c>
      <c r="F7" s="46" t="s">
        <v>195</v>
      </c>
      <c r="G7" s="50" t="s">
        <v>191</v>
      </c>
      <c r="I7" s="51">
        <v>17</v>
      </c>
      <c r="J7" s="51">
        <v>16</v>
      </c>
      <c r="K7" s="51">
        <v>19</v>
      </c>
      <c r="L7" s="51">
        <v>15</v>
      </c>
      <c r="M7" s="51">
        <v>18</v>
      </c>
      <c r="N7" s="52">
        <f>AVERAGE(I7:M7)</f>
        <v>17</v>
      </c>
    </row>
    <row r="8" spans="1:14" ht="15">
      <c r="A8" s="89">
        <v>5</v>
      </c>
      <c r="B8" s="50" t="s">
        <v>118</v>
      </c>
      <c r="C8" s="50" t="s">
        <v>222</v>
      </c>
      <c r="D8" s="46" t="s">
        <v>119</v>
      </c>
      <c r="E8" s="48">
        <v>11</v>
      </c>
      <c r="F8" s="46" t="s">
        <v>120</v>
      </c>
      <c r="G8" s="50" t="s">
        <v>121</v>
      </c>
      <c r="I8" s="47">
        <v>15</v>
      </c>
      <c r="J8" s="47">
        <v>19</v>
      </c>
      <c r="K8" s="47">
        <v>12</v>
      </c>
      <c r="L8" s="47">
        <v>20</v>
      </c>
      <c r="M8" s="51">
        <v>19</v>
      </c>
      <c r="N8" s="52">
        <f>AVERAGE(I8:M8)</f>
        <v>17</v>
      </c>
    </row>
    <row r="9" spans="1:15" ht="25.5">
      <c r="A9" s="89">
        <v>6</v>
      </c>
      <c r="B9" s="50" t="s">
        <v>122</v>
      </c>
      <c r="C9" s="50" t="s">
        <v>222</v>
      </c>
      <c r="D9" s="46" t="s">
        <v>119</v>
      </c>
      <c r="E9" s="48">
        <v>11</v>
      </c>
      <c r="F9" s="50" t="s">
        <v>123</v>
      </c>
      <c r="G9" s="50" t="s">
        <v>124</v>
      </c>
      <c r="H9" s="47"/>
      <c r="I9" s="47">
        <v>17</v>
      </c>
      <c r="J9" s="47">
        <v>13</v>
      </c>
      <c r="K9" s="47">
        <v>16</v>
      </c>
      <c r="L9" s="47">
        <v>18</v>
      </c>
      <c r="M9" s="51">
        <v>19</v>
      </c>
      <c r="N9" s="52">
        <f t="shared" si="0"/>
        <v>16.6</v>
      </c>
      <c r="O9" s="14"/>
    </row>
    <row r="10" spans="1:14" ht="15">
      <c r="A10" s="89">
        <v>7</v>
      </c>
      <c r="B10" s="53" t="s">
        <v>151</v>
      </c>
      <c r="C10" s="53" t="s">
        <v>228</v>
      </c>
      <c r="D10" s="54" t="s">
        <v>9</v>
      </c>
      <c r="E10" s="55">
        <v>11</v>
      </c>
      <c r="F10" s="54" t="s">
        <v>149</v>
      </c>
      <c r="G10" s="56" t="s">
        <v>152</v>
      </c>
      <c r="H10" s="57"/>
      <c r="I10" s="57">
        <v>17</v>
      </c>
      <c r="J10" s="57">
        <v>16</v>
      </c>
      <c r="K10" s="57">
        <v>13</v>
      </c>
      <c r="L10" s="57">
        <v>19</v>
      </c>
      <c r="M10" s="57">
        <v>16</v>
      </c>
      <c r="N10" s="58">
        <f t="shared" si="0"/>
        <v>16.2</v>
      </c>
    </row>
    <row r="11" spans="1:14" ht="15">
      <c r="A11" s="89">
        <v>8</v>
      </c>
      <c r="B11" s="46" t="s">
        <v>196</v>
      </c>
      <c r="C11" s="46" t="s">
        <v>225</v>
      </c>
      <c r="D11" s="46" t="s">
        <v>190</v>
      </c>
      <c r="E11" s="48">
        <v>11</v>
      </c>
      <c r="F11" s="46" t="s">
        <v>197</v>
      </c>
      <c r="G11" s="50" t="s">
        <v>198</v>
      </c>
      <c r="I11" s="51">
        <v>14</v>
      </c>
      <c r="J11" s="51">
        <v>15</v>
      </c>
      <c r="K11" s="51">
        <v>20</v>
      </c>
      <c r="L11" s="51">
        <v>15</v>
      </c>
      <c r="M11" s="51">
        <v>16</v>
      </c>
      <c r="N11" s="52">
        <f>AVERAGE(I11:M11)</f>
        <v>16</v>
      </c>
    </row>
    <row r="12" spans="1:14" ht="15">
      <c r="A12" s="89">
        <v>9</v>
      </c>
      <c r="B12" s="46" t="s">
        <v>178</v>
      </c>
      <c r="C12" s="46" t="s">
        <v>229</v>
      </c>
      <c r="D12" s="46" t="s">
        <v>215</v>
      </c>
      <c r="E12" s="48">
        <v>11</v>
      </c>
      <c r="F12" s="49" t="s">
        <v>98</v>
      </c>
      <c r="G12" s="50" t="s">
        <v>179</v>
      </c>
      <c r="H12" s="51">
        <v>14</v>
      </c>
      <c r="I12" s="51">
        <v>13</v>
      </c>
      <c r="J12" s="51">
        <v>16</v>
      </c>
      <c r="K12" s="51">
        <v>17</v>
      </c>
      <c r="L12" s="51">
        <v>18</v>
      </c>
      <c r="M12" s="51">
        <v>18</v>
      </c>
      <c r="N12" s="52">
        <f t="shared" si="0"/>
        <v>16</v>
      </c>
    </row>
    <row r="13" spans="1:14" ht="25.5">
      <c r="A13" s="89">
        <v>10</v>
      </c>
      <c r="B13" s="59" t="s">
        <v>164</v>
      </c>
      <c r="C13" s="59" t="s">
        <v>230</v>
      </c>
      <c r="D13" s="59" t="s">
        <v>165</v>
      </c>
      <c r="E13" s="60">
        <v>11</v>
      </c>
      <c r="F13" s="59" t="s">
        <v>166</v>
      </c>
      <c r="G13" s="61" t="s">
        <v>167</v>
      </c>
      <c r="I13" s="57">
        <v>13</v>
      </c>
      <c r="J13" s="57">
        <v>15</v>
      </c>
      <c r="K13" s="57">
        <v>18</v>
      </c>
      <c r="L13" s="57">
        <v>16</v>
      </c>
      <c r="M13" s="57">
        <v>16</v>
      </c>
      <c r="N13" s="58">
        <f>AVERAGE(I13:M13)</f>
        <v>15.6</v>
      </c>
    </row>
    <row r="14" spans="1:14" ht="15">
      <c r="A14" s="89">
        <v>11</v>
      </c>
      <c r="B14" s="56" t="s">
        <v>155</v>
      </c>
      <c r="C14" s="50" t="s">
        <v>223</v>
      </c>
      <c r="D14" s="62" t="s">
        <v>156</v>
      </c>
      <c r="E14" s="63">
        <v>11</v>
      </c>
      <c r="F14" s="62" t="s">
        <v>157</v>
      </c>
      <c r="G14" s="56" t="s">
        <v>189</v>
      </c>
      <c r="H14" s="57"/>
      <c r="I14" s="57">
        <v>15</v>
      </c>
      <c r="J14" s="57">
        <v>14</v>
      </c>
      <c r="K14" s="57">
        <v>12</v>
      </c>
      <c r="L14" s="57">
        <v>18</v>
      </c>
      <c r="M14" s="57">
        <v>19</v>
      </c>
      <c r="N14" s="58">
        <f t="shared" si="0"/>
        <v>15.6</v>
      </c>
    </row>
    <row r="15" spans="1:14" ht="15">
      <c r="A15" s="89">
        <v>12</v>
      </c>
      <c r="B15" s="53" t="s">
        <v>153</v>
      </c>
      <c r="C15" s="53" t="s">
        <v>228</v>
      </c>
      <c r="D15" s="54" t="s">
        <v>216</v>
      </c>
      <c r="E15" s="55">
        <v>11</v>
      </c>
      <c r="F15" s="54" t="s">
        <v>76</v>
      </c>
      <c r="G15" s="56" t="s">
        <v>154</v>
      </c>
      <c r="H15" s="57"/>
      <c r="I15" s="57">
        <v>13</v>
      </c>
      <c r="J15" s="57">
        <v>14</v>
      </c>
      <c r="K15" s="57">
        <v>16</v>
      </c>
      <c r="L15" s="57">
        <v>20</v>
      </c>
      <c r="M15" s="57">
        <v>14</v>
      </c>
      <c r="N15" s="58">
        <f t="shared" si="0"/>
        <v>15.4</v>
      </c>
    </row>
    <row r="16" spans="1:14" ht="25.5">
      <c r="A16" s="89">
        <v>13</v>
      </c>
      <c r="B16" s="46" t="s">
        <v>199</v>
      </c>
      <c r="C16" s="46" t="s">
        <v>225</v>
      </c>
      <c r="D16" s="46" t="s">
        <v>190</v>
      </c>
      <c r="E16" s="48">
        <v>11</v>
      </c>
      <c r="F16" s="46" t="s">
        <v>197</v>
      </c>
      <c r="G16" s="50" t="s">
        <v>134</v>
      </c>
      <c r="H16" s="51">
        <v>20</v>
      </c>
      <c r="I16" s="51">
        <v>9</v>
      </c>
      <c r="J16" s="51">
        <v>12</v>
      </c>
      <c r="K16" s="51">
        <v>18</v>
      </c>
      <c r="L16" s="51">
        <v>15</v>
      </c>
      <c r="M16" s="51">
        <v>18</v>
      </c>
      <c r="N16" s="52">
        <f t="shared" si="0"/>
        <v>15.333333333333334</v>
      </c>
    </row>
    <row r="17" spans="1:14" ht="25.5">
      <c r="A17" s="89">
        <v>14</v>
      </c>
      <c r="B17" s="56" t="s">
        <v>180</v>
      </c>
      <c r="C17" s="50" t="s">
        <v>229</v>
      </c>
      <c r="D17" s="46" t="s">
        <v>215</v>
      </c>
      <c r="E17" s="63">
        <v>11</v>
      </c>
      <c r="F17" s="65" t="s">
        <v>181</v>
      </c>
      <c r="G17" s="56" t="s">
        <v>182</v>
      </c>
      <c r="H17" s="57">
        <v>17</v>
      </c>
      <c r="I17" s="57">
        <v>13</v>
      </c>
      <c r="J17" s="57">
        <v>16</v>
      </c>
      <c r="K17" s="57">
        <v>14</v>
      </c>
      <c r="L17" s="57">
        <v>17</v>
      </c>
      <c r="M17" s="57">
        <v>15</v>
      </c>
      <c r="N17" s="58">
        <f t="shared" si="0"/>
        <v>15.333333333333334</v>
      </c>
    </row>
    <row r="18" spans="1:14" ht="15">
      <c r="A18" s="89">
        <v>15</v>
      </c>
      <c r="B18" s="56" t="s">
        <v>144</v>
      </c>
      <c r="C18" s="50" t="s">
        <v>222</v>
      </c>
      <c r="D18" s="62" t="s">
        <v>119</v>
      </c>
      <c r="E18" s="63">
        <v>11</v>
      </c>
      <c r="F18" s="62" t="s">
        <v>120</v>
      </c>
      <c r="G18" s="56" t="s">
        <v>145</v>
      </c>
      <c r="H18" s="64">
        <v>16</v>
      </c>
      <c r="I18" s="64">
        <v>12</v>
      </c>
      <c r="J18" s="64">
        <v>16</v>
      </c>
      <c r="K18" s="64">
        <v>16</v>
      </c>
      <c r="L18" s="64">
        <v>17</v>
      </c>
      <c r="M18" s="57">
        <v>15</v>
      </c>
      <c r="N18" s="58">
        <f t="shared" si="0"/>
        <v>15.333333333333334</v>
      </c>
    </row>
    <row r="19" spans="1:14" ht="25.5">
      <c r="A19" s="89">
        <v>16</v>
      </c>
      <c r="B19" s="56" t="s">
        <v>135</v>
      </c>
      <c r="C19" s="50" t="s">
        <v>222</v>
      </c>
      <c r="D19" s="62" t="s">
        <v>119</v>
      </c>
      <c r="E19" s="63">
        <v>11</v>
      </c>
      <c r="F19" s="56" t="s">
        <v>136</v>
      </c>
      <c r="G19" s="56" t="s">
        <v>137</v>
      </c>
      <c r="I19" s="64">
        <v>8</v>
      </c>
      <c r="J19" s="64">
        <v>19</v>
      </c>
      <c r="K19" s="64">
        <v>19</v>
      </c>
      <c r="L19" s="64">
        <v>13</v>
      </c>
      <c r="M19" s="57">
        <v>17</v>
      </c>
      <c r="N19" s="58">
        <f>AVERAGE(I19:M19)</f>
        <v>15.2</v>
      </c>
    </row>
    <row r="20" spans="1:14" ht="15">
      <c r="A20" s="89">
        <v>17</v>
      </c>
      <c r="B20" s="53" t="s">
        <v>148</v>
      </c>
      <c r="C20" s="53" t="s">
        <v>228</v>
      </c>
      <c r="D20" s="54" t="s">
        <v>9</v>
      </c>
      <c r="E20" s="55">
        <v>11</v>
      </c>
      <c r="F20" s="54" t="s">
        <v>149</v>
      </c>
      <c r="G20" s="56" t="s">
        <v>150</v>
      </c>
      <c r="H20" s="57"/>
      <c r="I20" s="57">
        <v>11</v>
      </c>
      <c r="J20" s="57">
        <v>14</v>
      </c>
      <c r="K20" s="57">
        <v>17</v>
      </c>
      <c r="L20" s="57">
        <v>20</v>
      </c>
      <c r="M20" s="57">
        <v>13</v>
      </c>
      <c r="N20" s="58">
        <f t="shared" si="0"/>
        <v>15</v>
      </c>
    </row>
    <row r="21" spans="1:14" ht="25.5">
      <c r="A21" s="89">
        <v>18</v>
      </c>
      <c r="B21" s="56" t="s">
        <v>125</v>
      </c>
      <c r="C21" s="50" t="s">
        <v>222</v>
      </c>
      <c r="D21" s="62" t="s">
        <v>119</v>
      </c>
      <c r="E21" s="63">
        <v>11</v>
      </c>
      <c r="F21" s="62" t="s">
        <v>126</v>
      </c>
      <c r="G21" s="56" t="s">
        <v>127</v>
      </c>
      <c r="H21" s="64"/>
      <c r="I21" s="64">
        <v>10</v>
      </c>
      <c r="J21" s="64">
        <v>13</v>
      </c>
      <c r="K21" s="64">
        <v>18</v>
      </c>
      <c r="L21" s="64">
        <v>20</v>
      </c>
      <c r="M21" s="57">
        <v>14</v>
      </c>
      <c r="N21" s="58">
        <f t="shared" si="0"/>
        <v>15</v>
      </c>
    </row>
    <row r="22" spans="1:14" ht="15">
      <c r="A22" s="89">
        <v>19</v>
      </c>
      <c r="B22" s="18" t="s">
        <v>185</v>
      </c>
      <c r="C22" s="6" t="s">
        <v>220</v>
      </c>
      <c r="D22" s="6" t="s">
        <v>217</v>
      </c>
      <c r="E22" s="42">
        <v>11</v>
      </c>
      <c r="F22" s="44" t="s">
        <v>186</v>
      </c>
      <c r="G22" s="21" t="s">
        <v>187</v>
      </c>
      <c r="H22" s="15"/>
      <c r="I22" s="15">
        <v>13</v>
      </c>
      <c r="J22" s="15">
        <v>15</v>
      </c>
      <c r="K22" s="15">
        <v>14</v>
      </c>
      <c r="L22" s="15">
        <v>15</v>
      </c>
      <c r="M22" s="15">
        <v>16</v>
      </c>
      <c r="N22" s="41">
        <f t="shared" si="0"/>
        <v>14.6</v>
      </c>
    </row>
    <row r="23" spans="1:14" ht="38.25">
      <c r="A23" s="89">
        <v>20</v>
      </c>
      <c r="B23" s="18" t="s">
        <v>200</v>
      </c>
      <c r="C23" s="22" t="s">
        <v>222</v>
      </c>
      <c r="D23" s="6" t="s">
        <v>218</v>
      </c>
      <c r="E23" s="42"/>
      <c r="F23" s="18" t="s">
        <v>131</v>
      </c>
      <c r="G23" s="21" t="s">
        <v>208</v>
      </c>
      <c r="H23" s="15"/>
      <c r="I23" s="15">
        <v>12</v>
      </c>
      <c r="J23" s="15">
        <v>12</v>
      </c>
      <c r="K23" s="15">
        <v>14</v>
      </c>
      <c r="L23" s="15">
        <v>17</v>
      </c>
      <c r="M23" s="15">
        <v>18</v>
      </c>
      <c r="N23" s="41">
        <f t="shared" si="0"/>
        <v>14.6</v>
      </c>
    </row>
    <row r="24" spans="1:14" ht="25.5">
      <c r="A24" s="89">
        <v>21</v>
      </c>
      <c r="B24" s="7" t="s">
        <v>168</v>
      </c>
      <c r="C24" s="7" t="s">
        <v>226</v>
      </c>
      <c r="D24" s="9" t="s">
        <v>169</v>
      </c>
      <c r="E24" s="35">
        <v>11</v>
      </c>
      <c r="F24" s="7" t="s">
        <v>170</v>
      </c>
      <c r="G24" s="21" t="s">
        <v>171</v>
      </c>
      <c r="H24" s="15"/>
      <c r="I24" s="15">
        <v>13</v>
      </c>
      <c r="J24" s="15">
        <v>17</v>
      </c>
      <c r="K24" s="15">
        <v>11</v>
      </c>
      <c r="L24" s="15">
        <v>18</v>
      </c>
      <c r="M24" s="15">
        <v>13</v>
      </c>
      <c r="N24" s="41">
        <f t="shared" si="0"/>
        <v>14.4</v>
      </c>
    </row>
    <row r="25" spans="1:14" ht="18" customHeight="1">
      <c r="A25" s="89">
        <v>22</v>
      </c>
      <c r="B25" s="21" t="s">
        <v>158</v>
      </c>
      <c r="C25" s="22" t="s">
        <v>223</v>
      </c>
      <c r="D25" s="21" t="s">
        <v>159</v>
      </c>
      <c r="E25" s="42">
        <v>11</v>
      </c>
      <c r="F25" s="18" t="s">
        <v>160</v>
      </c>
      <c r="G25" s="22" t="s">
        <v>210</v>
      </c>
      <c r="H25" s="15"/>
      <c r="I25" s="15">
        <v>13</v>
      </c>
      <c r="J25" s="15">
        <v>18</v>
      </c>
      <c r="K25" s="15">
        <v>10</v>
      </c>
      <c r="L25" s="15">
        <v>14</v>
      </c>
      <c r="M25" s="15">
        <v>16</v>
      </c>
      <c r="N25" s="41">
        <f t="shared" si="0"/>
        <v>14.2</v>
      </c>
    </row>
    <row r="26" spans="1:14" ht="25.5">
      <c r="A26" s="89">
        <v>23</v>
      </c>
      <c r="B26" s="21" t="s">
        <v>142</v>
      </c>
      <c r="C26" s="22" t="s">
        <v>222</v>
      </c>
      <c r="D26" s="6" t="s">
        <v>214</v>
      </c>
      <c r="E26" s="42">
        <v>11</v>
      </c>
      <c r="F26" s="18" t="s">
        <v>6</v>
      </c>
      <c r="G26" s="21" t="s">
        <v>143</v>
      </c>
      <c r="H26" s="43"/>
      <c r="I26" s="43">
        <v>10</v>
      </c>
      <c r="J26" s="43">
        <v>14</v>
      </c>
      <c r="K26" s="43">
        <v>14</v>
      </c>
      <c r="L26" s="43">
        <v>18</v>
      </c>
      <c r="M26" s="15">
        <v>15</v>
      </c>
      <c r="N26" s="41">
        <f t="shared" si="0"/>
        <v>14.2</v>
      </c>
    </row>
    <row r="27" spans="1:14" ht="25.5">
      <c r="A27" s="89">
        <v>24</v>
      </c>
      <c r="B27" s="21" t="s">
        <v>116</v>
      </c>
      <c r="C27" s="22" t="s">
        <v>227</v>
      </c>
      <c r="D27" s="22" t="s">
        <v>212</v>
      </c>
      <c r="E27" s="45">
        <v>11</v>
      </c>
      <c r="F27" s="21" t="s">
        <v>117</v>
      </c>
      <c r="G27" s="21" t="s">
        <v>209</v>
      </c>
      <c r="I27" s="43">
        <v>8</v>
      </c>
      <c r="J27" s="43">
        <v>15</v>
      </c>
      <c r="K27" s="43">
        <v>15</v>
      </c>
      <c r="L27" s="15">
        <v>17</v>
      </c>
      <c r="M27" s="15">
        <v>15</v>
      </c>
      <c r="N27" s="41">
        <f>AVERAGE(I27:M27)</f>
        <v>14</v>
      </c>
    </row>
    <row r="28" spans="1:14" ht="15">
      <c r="A28" s="89">
        <v>25</v>
      </c>
      <c r="B28" s="19" t="s">
        <v>130</v>
      </c>
      <c r="C28" s="22" t="s">
        <v>222</v>
      </c>
      <c r="D28" s="6" t="s">
        <v>218</v>
      </c>
      <c r="E28" s="34">
        <v>11</v>
      </c>
      <c r="F28" s="27" t="s">
        <v>131</v>
      </c>
      <c r="G28" s="19" t="s">
        <v>132</v>
      </c>
      <c r="H28" s="16"/>
      <c r="I28" s="16">
        <v>11</v>
      </c>
      <c r="J28" s="16">
        <v>15</v>
      </c>
      <c r="K28" s="16">
        <v>15</v>
      </c>
      <c r="L28" s="16">
        <v>18</v>
      </c>
      <c r="M28" s="15">
        <v>10</v>
      </c>
      <c r="N28" s="24">
        <f t="shared" si="0"/>
        <v>13.8</v>
      </c>
    </row>
    <row r="29" spans="1:14" ht="25.5">
      <c r="A29" s="89">
        <v>26</v>
      </c>
      <c r="B29" s="19" t="s">
        <v>140</v>
      </c>
      <c r="C29" s="22" t="s">
        <v>222</v>
      </c>
      <c r="D29" s="6" t="s">
        <v>218</v>
      </c>
      <c r="E29" s="34">
        <v>11</v>
      </c>
      <c r="F29" s="27" t="s">
        <v>131</v>
      </c>
      <c r="G29" s="19" t="s">
        <v>141</v>
      </c>
      <c r="H29" s="16"/>
      <c r="I29" s="16">
        <v>7</v>
      </c>
      <c r="J29" s="16">
        <v>17</v>
      </c>
      <c r="K29" s="16">
        <v>12</v>
      </c>
      <c r="L29" s="16">
        <v>20</v>
      </c>
      <c r="M29" s="15">
        <v>13</v>
      </c>
      <c r="N29" s="24">
        <f t="shared" si="0"/>
        <v>13.8</v>
      </c>
    </row>
    <row r="30" spans="1:14" ht="38.25">
      <c r="A30" s="89">
        <v>27</v>
      </c>
      <c r="B30" s="19" t="s">
        <v>146</v>
      </c>
      <c r="C30" s="22" t="s">
        <v>222</v>
      </c>
      <c r="D30" s="6" t="s">
        <v>214</v>
      </c>
      <c r="E30" s="34">
        <v>11</v>
      </c>
      <c r="F30" s="27" t="s">
        <v>6</v>
      </c>
      <c r="G30" s="19" t="s">
        <v>147</v>
      </c>
      <c r="H30" s="16"/>
      <c r="I30" s="16">
        <v>9</v>
      </c>
      <c r="J30" s="16">
        <v>13</v>
      </c>
      <c r="K30" s="16">
        <v>13</v>
      </c>
      <c r="L30" s="16">
        <v>19</v>
      </c>
      <c r="M30" s="15">
        <v>13</v>
      </c>
      <c r="N30" s="24">
        <f t="shared" si="0"/>
        <v>13.4</v>
      </c>
    </row>
    <row r="31" spans="1:14" s="11" customFormat="1" ht="15">
      <c r="A31" s="89">
        <v>28</v>
      </c>
      <c r="B31" s="19" t="s">
        <v>138</v>
      </c>
      <c r="C31" s="22" t="s">
        <v>222</v>
      </c>
      <c r="D31" s="6" t="s">
        <v>218</v>
      </c>
      <c r="E31" s="34">
        <v>11</v>
      </c>
      <c r="F31" s="27" t="s">
        <v>131</v>
      </c>
      <c r="G31" s="19" t="s">
        <v>139</v>
      </c>
      <c r="H31" s="16"/>
      <c r="I31" s="16">
        <v>10</v>
      </c>
      <c r="J31" s="16">
        <v>15</v>
      </c>
      <c r="K31" s="16">
        <v>13</v>
      </c>
      <c r="L31" s="16">
        <v>15</v>
      </c>
      <c r="M31" s="15">
        <v>13</v>
      </c>
      <c r="N31" s="24">
        <f t="shared" si="0"/>
        <v>13.2</v>
      </c>
    </row>
    <row r="32" spans="1:14" s="11" customFormat="1" ht="15">
      <c r="A32" s="89">
        <v>29</v>
      </c>
      <c r="B32" s="19" t="s">
        <v>161</v>
      </c>
      <c r="C32" s="96" t="s">
        <v>223</v>
      </c>
      <c r="D32" s="27" t="s">
        <v>162</v>
      </c>
      <c r="E32" s="34">
        <v>11</v>
      </c>
      <c r="F32" s="27" t="s">
        <v>163</v>
      </c>
      <c r="G32" s="21" t="s">
        <v>188</v>
      </c>
      <c r="H32" s="15"/>
      <c r="I32" s="15">
        <v>12</v>
      </c>
      <c r="J32" s="15">
        <v>10</v>
      </c>
      <c r="K32" s="15">
        <v>13</v>
      </c>
      <c r="L32" s="15">
        <v>16</v>
      </c>
      <c r="M32" s="15">
        <v>15</v>
      </c>
      <c r="N32" s="24">
        <f t="shared" si="0"/>
        <v>13.2</v>
      </c>
    </row>
    <row r="33" spans="1:14" s="11" customFormat="1" ht="38.25">
      <c r="A33" s="89">
        <v>30</v>
      </c>
      <c r="B33" s="22" t="s">
        <v>105</v>
      </c>
      <c r="C33" s="22" t="s">
        <v>224</v>
      </c>
      <c r="D33" s="22" t="s">
        <v>106</v>
      </c>
      <c r="E33" s="36">
        <v>10</v>
      </c>
      <c r="F33" s="22" t="s">
        <v>107</v>
      </c>
      <c r="G33" s="22" t="s">
        <v>108</v>
      </c>
      <c r="I33" s="31">
        <v>14</v>
      </c>
      <c r="J33" s="31">
        <v>13</v>
      </c>
      <c r="K33" s="31">
        <v>15</v>
      </c>
      <c r="L33" s="31">
        <v>13</v>
      </c>
      <c r="M33" s="31">
        <v>11</v>
      </c>
      <c r="N33" s="33">
        <f>AVERAGE(I33:M33)</f>
        <v>13.2</v>
      </c>
    </row>
    <row r="34" spans="1:14" s="11" customFormat="1" ht="25.5">
      <c r="A34" s="89">
        <v>31</v>
      </c>
      <c r="B34" s="18" t="s">
        <v>205</v>
      </c>
      <c r="C34" s="6" t="s">
        <v>225</v>
      </c>
      <c r="D34" s="96" t="s">
        <v>219</v>
      </c>
      <c r="E34" s="34">
        <v>11</v>
      </c>
      <c r="F34" s="27"/>
      <c r="G34" s="19" t="s">
        <v>206</v>
      </c>
      <c r="I34" s="17">
        <v>10</v>
      </c>
      <c r="J34" s="15">
        <v>9</v>
      </c>
      <c r="K34" s="17">
        <v>15</v>
      </c>
      <c r="L34" s="17">
        <v>15</v>
      </c>
      <c r="M34" s="17">
        <v>12</v>
      </c>
      <c r="N34" s="24">
        <f>AVERAGE(I34:M34)</f>
        <v>12.2</v>
      </c>
    </row>
    <row r="35" spans="1:14" s="11" customFormat="1" ht="15">
      <c r="A35" s="89">
        <v>32</v>
      </c>
      <c r="B35" s="7" t="s">
        <v>172</v>
      </c>
      <c r="C35" s="7" t="s">
        <v>226</v>
      </c>
      <c r="D35" s="9" t="s">
        <v>173</v>
      </c>
      <c r="E35" s="35">
        <v>11</v>
      </c>
      <c r="F35" s="9" t="s">
        <v>174</v>
      </c>
      <c r="G35" s="21" t="s">
        <v>175</v>
      </c>
      <c r="H35" s="15"/>
      <c r="I35" s="15">
        <v>8</v>
      </c>
      <c r="J35" s="15">
        <v>13</v>
      </c>
      <c r="K35" s="15">
        <v>10</v>
      </c>
      <c r="L35" s="15">
        <v>17</v>
      </c>
      <c r="M35" s="15">
        <v>13</v>
      </c>
      <c r="N35" s="24">
        <f t="shared" si="0"/>
        <v>12.2</v>
      </c>
    </row>
    <row r="36" spans="1:14" s="12" customFormat="1" ht="25.5">
      <c r="A36" s="89">
        <v>33</v>
      </c>
      <c r="B36" s="27" t="s">
        <v>192</v>
      </c>
      <c r="C36" s="95" t="s">
        <v>225</v>
      </c>
      <c r="D36" s="96" t="s">
        <v>219</v>
      </c>
      <c r="E36" s="34">
        <v>11</v>
      </c>
      <c r="F36" s="27" t="s">
        <v>193</v>
      </c>
      <c r="G36" s="19" t="s">
        <v>207</v>
      </c>
      <c r="I36" s="15">
        <v>11</v>
      </c>
      <c r="J36" s="17">
        <v>12</v>
      </c>
      <c r="K36" s="17">
        <v>10</v>
      </c>
      <c r="L36" s="17">
        <v>12</v>
      </c>
      <c r="M36" s="17">
        <v>13</v>
      </c>
      <c r="N36" s="24">
        <f>AVERAGE(I36:M36)</f>
        <v>11.6</v>
      </c>
    </row>
    <row r="37" spans="1:14" ht="15">
      <c r="A37" s="89">
        <v>34</v>
      </c>
      <c r="B37" s="9" t="s">
        <v>176</v>
      </c>
      <c r="C37" s="9" t="s">
        <v>226</v>
      </c>
      <c r="D37" s="9" t="s">
        <v>173</v>
      </c>
      <c r="E37" s="35">
        <v>11</v>
      </c>
      <c r="F37" s="9" t="s">
        <v>174</v>
      </c>
      <c r="G37" s="21" t="s">
        <v>177</v>
      </c>
      <c r="H37" s="15"/>
      <c r="I37" s="15">
        <v>10</v>
      </c>
      <c r="J37" s="15">
        <v>11</v>
      </c>
      <c r="K37" s="15">
        <v>11</v>
      </c>
      <c r="L37" s="15">
        <v>14</v>
      </c>
      <c r="M37" s="15">
        <v>12</v>
      </c>
      <c r="N37" s="24">
        <f t="shared" si="0"/>
        <v>11.6</v>
      </c>
    </row>
  </sheetData>
  <sheetProtection/>
  <mergeCells count="1">
    <mergeCell ref="B1:N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U12" sqref="U12"/>
    </sheetView>
  </sheetViews>
  <sheetFormatPr defaultColWidth="9.140625" defaultRowHeight="9.75" customHeight="1"/>
  <cols>
    <col min="2" max="2" width="25.140625" style="12" customWidth="1"/>
    <col min="3" max="3" width="13.8515625" style="12" customWidth="1"/>
    <col min="4" max="4" width="19.28125" style="12" customWidth="1"/>
    <col min="5" max="5" width="4.421875" style="12" customWidth="1"/>
    <col min="6" max="6" width="20.7109375" style="12" customWidth="1"/>
    <col min="7" max="7" width="44.28125" style="23" customWidth="1"/>
    <col min="8" max="12" width="2.7109375" style="12" hidden="1" customWidth="1"/>
    <col min="13" max="13" width="3.00390625" style="12" hidden="1" customWidth="1"/>
    <col min="14" max="14" width="15.421875" style="12" customWidth="1"/>
  </cols>
  <sheetData>
    <row r="1" spans="2:14" ht="18.75" customHeight="1">
      <c r="B1" s="102" t="s">
        <v>241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2:14" ht="19.5" customHeight="1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s="32" customFormat="1" ht="21.75">
      <c r="A3" s="90"/>
      <c r="B3" s="66" t="s">
        <v>0</v>
      </c>
      <c r="C3" s="66" t="s">
        <v>221</v>
      </c>
      <c r="D3" s="66" t="s">
        <v>1</v>
      </c>
      <c r="E3" s="66" t="s">
        <v>2</v>
      </c>
      <c r="F3" s="67" t="s">
        <v>3</v>
      </c>
      <c r="G3" s="66" t="s">
        <v>4</v>
      </c>
      <c r="H3" s="68"/>
      <c r="I3" s="68"/>
      <c r="J3" s="68"/>
      <c r="K3" s="68"/>
      <c r="L3" s="68"/>
      <c r="M3" s="68"/>
      <c r="N3" s="99" t="s">
        <v>237</v>
      </c>
    </row>
    <row r="4" spans="1:14" ht="39.75" customHeight="1">
      <c r="A4" s="89">
        <v>1</v>
      </c>
      <c r="B4" s="50" t="s">
        <v>50</v>
      </c>
      <c r="C4" s="69" t="s">
        <v>227</v>
      </c>
      <c r="D4" s="50" t="s">
        <v>233</v>
      </c>
      <c r="E4" s="50">
        <v>10</v>
      </c>
      <c r="F4" s="50" t="s">
        <v>51</v>
      </c>
      <c r="G4" s="50" t="s">
        <v>52</v>
      </c>
      <c r="H4" s="70">
        <v>17</v>
      </c>
      <c r="I4" s="70">
        <v>18</v>
      </c>
      <c r="J4" s="70">
        <v>20</v>
      </c>
      <c r="K4" s="70">
        <v>19</v>
      </c>
      <c r="L4" s="70">
        <v>18</v>
      </c>
      <c r="M4" s="70">
        <v>17</v>
      </c>
      <c r="N4" s="71">
        <f aca="true" t="shared" si="0" ref="N4:N25">AVERAGE(H4:M4)</f>
        <v>18.166666666666668</v>
      </c>
    </row>
    <row r="5" spans="1:14" ht="15">
      <c r="A5" s="89">
        <v>2</v>
      </c>
      <c r="B5" s="70" t="s">
        <v>96</v>
      </c>
      <c r="C5" s="72" t="s">
        <v>229</v>
      </c>
      <c r="D5" s="50" t="s">
        <v>97</v>
      </c>
      <c r="E5" s="50">
        <v>10</v>
      </c>
      <c r="F5" s="73" t="s">
        <v>98</v>
      </c>
      <c r="G5" s="50" t="s">
        <v>99</v>
      </c>
      <c r="H5" s="70">
        <v>18</v>
      </c>
      <c r="I5" s="70">
        <v>14</v>
      </c>
      <c r="J5" s="70">
        <v>17</v>
      </c>
      <c r="K5" s="70">
        <v>17</v>
      </c>
      <c r="L5" s="70"/>
      <c r="N5" s="71">
        <f>AVERAGE(H5:L5)</f>
        <v>16.5</v>
      </c>
    </row>
    <row r="6" spans="1:14" ht="25.5">
      <c r="A6" s="89">
        <v>3</v>
      </c>
      <c r="B6" s="50" t="s">
        <v>70</v>
      </c>
      <c r="C6" s="69" t="s">
        <v>222</v>
      </c>
      <c r="D6" s="50" t="s">
        <v>43</v>
      </c>
      <c r="E6" s="50">
        <v>10</v>
      </c>
      <c r="F6" s="50" t="s">
        <v>60</v>
      </c>
      <c r="G6" s="50" t="s">
        <v>71</v>
      </c>
      <c r="H6" s="70">
        <v>16</v>
      </c>
      <c r="I6" s="70">
        <v>15</v>
      </c>
      <c r="J6" s="70">
        <v>18</v>
      </c>
      <c r="K6" s="70">
        <v>16</v>
      </c>
      <c r="L6" s="70">
        <v>17</v>
      </c>
      <c r="M6" s="70"/>
      <c r="N6" s="71">
        <f t="shared" si="0"/>
        <v>16.4</v>
      </c>
    </row>
    <row r="7" spans="1:14" ht="25.5">
      <c r="A7" s="89">
        <v>4</v>
      </c>
      <c r="B7" s="50" t="s">
        <v>66</v>
      </c>
      <c r="C7" s="69" t="s">
        <v>222</v>
      </c>
      <c r="D7" s="46" t="s">
        <v>211</v>
      </c>
      <c r="E7" s="50">
        <v>10</v>
      </c>
      <c r="F7" s="50" t="s">
        <v>6</v>
      </c>
      <c r="G7" s="50" t="s">
        <v>67</v>
      </c>
      <c r="H7" s="70">
        <v>16</v>
      </c>
      <c r="I7" s="70">
        <v>15</v>
      </c>
      <c r="J7" s="70">
        <v>19</v>
      </c>
      <c r="K7" s="70">
        <v>16</v>
      </c>
      <c r="L7" s="70">
        <v>14</v>
      </c>
      <c r="M7" s="70">
        <v>17</v>
      </c>
      <c r="N7" s="71">
        <f t="shared" si="0"/>
        <v>16.166666666666668</v>
      </c>
    </row>
    <row r="8" spans="1:14" ht="25.5">
      <c r="A8" s="89">
        <v>5</v>
      </c>
      <c r="B8" s="59" t="s">
        <v>78</v>
      </c>
      <c r="C8" s="74" t="s">
        <v>230</v>
      </c>
      <c r="D8" s="59" t="s">
        <v>79</v>
      </c>
      <c r="E8" s="59">
        <v>10</v>
      </c>
      <c r="F8" s="59" t="s">
        <v>80</v>
      </c>
      <c r="G8" s="61" t="s">
        <v>81</v>
      </c>
      <c r="H8" s="70"/>
      <c r="I8" s="70">
        <v>15</v>
      </c>
      <c r="J8" s="70">
        <v>14</v>
      </c>
      <c r="K8" s="70">
        <v>17</v>
      </c>
      <c r="L8" s="70">
        <v>18</v>
      </c>
      <c r="M8" s="70"/>
      <c r="N8" s="71">
        <f t="shared" si="0"/>
        <v>16</v>
      </c>
    </row>
    <row r="9" spans="1:14" ht="25.5">
      <c r="A9" s="89">
        <v>6</v>
      </c>
      <c r="B9" s="70" t="s">
        <v>201</v>
      </c>
      <c r="C9" s="69" t="s">
        <v>222</v>
      </c>
      <c r="D9" s="50" t="s">
        <v>43</v>
      </c>
      <c r="E9" s="50">
        <v>10</v>
      </c>
      <c r="F9" s="50" t="s">
        <v>60</v>
      </c>
      <c r="G9" s="70" t="s">
        <v>204</v>
      </c>
      <c r="H9" s="70">
        <v>13</v>
      </c>
      <c r="I9" s="70">
        <v>14</v>
      </c>
      <c r="J9" s="70">
        <v>16</v>
      </c>
      <c r="K9" s="70">
        <v>15</v>
      </c>
      <c r="L9" s="70">
        <v>15</v>
      </c>
      <c r="M9" s="70">
        <v>18</v>
      </c>
      <c r="N9" s="71">
        <f t="shared" si="0"/>
        <v>15.166666666666666</v>
      </c>
    </row>
    <row r="10" spans="1:14" ht="15">
      <c r="A10" s="89">
        <v>7</v>
      </c>
      <c r="B10" s="75" t="s">
        <v>92</v>
      </c>
      <c r="C10" s="76" t="s">
        <v>234</v>
      </c>
      <c r="D10" s="75" t="s">
        <v>39</v>
      </c>
      <c r="E10" s="77">
        <v>10</v>
      </c>
      <c r="F10" s="75" t="s">
        <v>40</v>
      </c>
      <c r="G10" s="50" t="s">
        <v>93</v>
      </c>
      <c r="H10" s="70">
        <v>15</v>
      </c>
      <c r="I10" s="70">
        <v>14</v>
      </c>
      <c r="J10" s="70">
        <v>18</v>
      </c>
      <c r="K10" s="70">
        <v>14</v>
      </c>
      <c r="L10" s="70">
        <v>14</v>
      </c>
      <c r="M10" s="70"/>
      <c r="N10" s="71">
        <f t="shared" si="0"/>
        <v>15</v>
      </c>
    </row>
    <row r="11" spans="1:14" ht="25.5">
      <c r="A11" s="89">
        <v>8</v>
      </c>
      <c r="B11" s="59" t="s">
        <v>84</v>
      </c>
      <c r="C11" s="74" t="s">
        <v>230</v>
      </c>
      <c r="D11" s="59" t="s">
        <v>79</v>
      </c>
      <c r="E11" s="59">
        <v>10</v>
      </c>
      <c r="F11" s="59" t="s">
        <v>80</v>
      </c>
      <c r="G11" s="61" t="s">
        <v>85</v>
      </c>
      <c r="H11" s="70">
        <v>12</v>
      </c>
      <c r="I11" s="70">
        <v>13</v>
      </c>
      <c r="J11" s="70">
        <v>17</v>
      </c>
      <c r="K11" s="70">
        <v>15</v>
      </c>
      <c r="L11" s="70">
        <v>15</v>
      </c>
      <c r="N11" s="71">
        <f>AVERAGE(H11:L11)</f>
        <v>14.4</v>
      </c>
    </row>
    <row r="12" spans="1:14" ht="25.5">
      <c r="A12" s="89">
        <v>9</v>
      </c>
      <c r="B12" s="50" t="s">
        <v>62</v>
      </c>
      <c r="C12" s="69" t="s">
        <v>222</v>
      </c>
      <c r="D12" s="50" t="s">
        <v>43</v>
      </c>
      <c r="E12" s="50">
        <v>10</v>
      </c>
      <c r="F12" s="50" t="s">
        <v>60</v>
      </c>
      <c r="G12" s="50" t="s">
        <v>63</v>
      </c>
      <c r="H12" s="70">
        <v>15</v>
      </c>
      <c r="I12" s="70">
        <v>11</v>
      </c>
      <c r="J12" s="70">
        <v>17</v>
      </c>
      <c r="K12" s="70">
        <v>14</v>
      </c>
      <c r="L12" s="70">
        <v>14</v>
      </c>
      <c r="M12" s="70">
        <v>15</v>
      </c>
      <c r="N12" s="71">
        <f t="shared" si="0"/>
        <v>14.333333333333334</v>
      </c>
    </row>
    <row r="13" spans="1:14" ht="25.5">
      <c r="A13" s="89">
        <v>10</v>
      </c>
      <c r="B13" s="50" t="s">
        <v>102</v>
      </c>
      <c r="C13" s="50" t="s">
        <v>220</v>
      </c>
      <c r="D13" s="50" t="s">
        <v>239</v>
      </c>
      <c r="E13" s="50">
        <v>10</v>
      </c>
      <c r="F13" s="73" t="s">
        <v>103</v>
      </c>
      <c r="G13" s="50" t="s">
        <v>104</v>
      </c>
      <c r="H13" s="70">
        <v>13</v>
      </c>
      <c r="I13" s="70">
        <v>11</v>
      </c>
      <c r="J13" s="70">
        <v>19</v>
      </c>
      <c r="K13" s="70">
        <v>14</v>
      </c>
      <c r="L13" s="70"/>
      <c r="M13" s="70"/>
      <c r="N13" s="71">
        <f t="shared" si="0"/>
        <v>14.25</v>
      </c>
    </row>
    <row r="14" spans="1:14" ht="25.5">
      <c r="A14" s="89">
        <v>11</v>
      </c>
      <c r="B14" s="70" t="s">
        <v>100</v>
      </c>
      <c r="C14" s="72" t="s">
        <v>229</v>
      </c>
      <c r="D14" s="50" t="s">
        <v>97</v>
      </c>
      <c r="E14" s="50">
        <v>10</v>
      </c>
      <c r="F14" s="73" t="s">
        <v>98</v>
      </c>
      <c r="G14" s="50" t="s">
        <v>101</v>
      </c>
      <c r="H14" s="70">
        <v>11</v>
      </c>
      <c r="I14" s="70">
        <v>12</v>
      </c>
      <c r="J14" s="70">
        <v>17</v>
      </c>
      <c r="K14" s="70">
        <v>18</v>
      </c>
      <c r="L14" s="70">
        <v>13</v>
      </c>
      <c r="N14" s="71">
        <f>AVERAGE(H14:L14)</f>
        <v>14.2</v>
      </c>
    </row>
    <row r="15" spans="1:14" ht="25.5">
      <c r="A15" s="89">
        <v>12</v>
      </c>
      <c r="B15" s="50" t="s">
        <v>64</v>
      </c>
      <c r="C15" s="69" t="s">
        <v>222</v>
      </c>
      <c r="D15" s="46" t="s">
        <v>211</v>
      </c>
      <c r="E15" s="50">
        <v>10</v>
      </c>
      <c r="F15" s="50" t="s">
        <v>6</v>
      </c>
      <c r="G15" s="50" t="s">
        <v>65</v>
      </c>
      <c r="H15" s="70">
        <v>12</v>
      </c>
      <c r="I15" s="70">
        <v>14</v>
      </c>
      <c r="J15" s="70">
        <v>17</v>
      </c>
      <c r="K15" s="70">
        <v>14</v>
      </c>
      <c r="L15" s="70">
        <v>13</v>
      </c>
      <c r="M15" s="70">
        <v>15</v>
      </c>
      <c r="N15" s="71">
        <f t="shared" si="0"/>
        <v>14.166666666666666</v>
      </c>
    </row>
    <row r="16" spans="1:14" ht="15">
      <c r="A16" s="89">
        <v>13</v>
      </c>
      <c r="B16" s="75" t="s">
        <v>90</v>
      </c>
      <c r="C16" s="76" t="s">
        <v>234</v>
      </c>
      <c r="D16" s="75" t="s">
        <v>238</v>
      </c>
      <c r="E16" s="77">
        <v>10</v>
      </c>
      <c r="F16" s="75" t="s">
        <v>40</v>
      </c>
      <c r="G16" s="50" t="s">
        <v>91</v>
      </c>
      <c r="H16" s="70">
        <v>14</v>
      </c>
      <c r="I16" s="70">
        <v>11</v>
      </c>
      <c r="J16" s="70">
        <v>15</v>
      </c>
      <c r="K16" s="70">
        <v>16</v>
      </c>
      <c r="L16" s="70">
        <v>14</v>
      </c>
      <c r="M16" s="70"/>
      <c r="N16" s="71">
        <f t="shared" si="0"/>
        <v>14</v>
      </c>
    </row>
    <row r="17" spans="1:14" ht="25.5">
      <c r="A17" s="89">
        <v>14</v>
      </c>
      <c r="B17" s="59" t="s">
        <v>82</v>
      </c>
      <c r="C17" s="74" t="s">
        <v>230</v>
      </c>
      <c r="D17" s="59" t="s">
        <v>79</v>
      </c>
      <c r="E17" s="59">
        <v>10</v>
      </c>
      <c r="F17" s="59" t="s">
        <v>80</v>
      </c>
      <c r="G17" s="61" t="s">
        <v>83</v>
      </c>
      <c r="H17" s="70">
        <v>14</v>
      </c>
      <c r="I17" s="70">
        <v>10</v>
      </c>
      <c r="J17" s="70">
        <v>12</v>
      </c>
      <c r="K17" s="70">
        <v>18</v>
      </c>
      <c r="L17" s="70">
        <v>16</v>
      </c>
      <c r="M17" s="70"/>
      <c r="N17" s="71">
        <f t="shared" si="0"/>
        <v>14</v>
      </c>
    </row>
    <row r="18" spans="1:14" ht="38.25">
      <c r="A18" s="89">
        <v>15</v>
      </c>
      <c r="B18" s="22" t="s">
        <v>59</v>
      </c>
      <c r="C18" s="37" t="s">
        <v>222</v>
      </c>
      <c r="D18" s="6" t="s">
        <v>43</v>
      </c>
      <c r="E18" s="22">
        <v>10</v>
      </c>
      <c r="F18" s="22" t="s">
        <v>60</v>
      </c>
      <c r="G18" s="22" t="s">
        <v>61</v>
      </c>
      <c r="H18" s="31">
        <v>14</v>
      </c>
      <c r="I18" s="31">
        <v>9</v>
      </c>
      <c r="J18" s="31">
        <v>17</v>
      </c>
      <c r="K18" s="31">
        <v>14</v>
      </c>
      <c r="L18" s="31">
        <v>16</v>
      </c>
      <c r="M18" s="31">
        <v>13</v>
      </c>
      <c r="N18" s="33">
        <f t="shared" si="0"/>
        <v>13.833333333333334</v>
      </c>
    </row>
    <row r="19" spans="1:14" ht="25.5">
      <c r="A19" s="89">
        <v>16</v>
      </c>
      <c r="B19" s="22" t="s">
        <v>55</v>
      </c>
      <c r="C19" s="37" t="s">
        <v>223</v>
      </c>
      <c r="D19" s="22" t="s">
        <v>56</v>
      </c>
      <c r="E19" s="22">
        <v>10</v>
      </c>
      <c r="F19" s="22" t="s">
        <v>57</v>
      </c>
      <c r="G19" s="22" t="s">
        <v>58</v>
      </c>
      <c r="H19" s="31">
        <v>12</v>
      </c>
      <c r="I19" s="31">
        <v>11</v>
      </c>
      <c r="J19" s="31">
        <v>18</v>
      </c>
      <c r="K19" s="31">
        <v>13</v>
      </c>
      <c r="L19" s="31">
        <v>14</v>
      </c>
      <c r="M19" s="31"/>
      <c r="N19" s="33">
        <f t="shared" si="0"/>
        <v>13.6</v>
      </c>
    </row>
    <row r="20" spans="1:14" ht="27.75" customHeight="1">
      <c r="A20" s="89">
        <v>17</v>
      </c>
      <c r="B20" s="22" t="s">
        <v>53</v>
      </c>
      <c r="C20" s="37" t="s">
        <v>227</v>
      </c>
      <c r="D20" s="22" t="s">
        <v>235</v>
      </c>
      <c r="E20" s="22">
        <v>10</v>
      </c>
      <c r="F20" s="22" t="s">
        <v>51</v>
      </c>
      <c r="G20" s="22" t="s">
        <v>54</v>
      </c>
      <c r="H20" s="31">
        <v>13</v>
      </c>
      <c r="I20" s="31">
        <v>12</v>
      </c>
      <c r="J20" s="31">
        <v>19</v>
      </c>
      <c r="K20" s="31">
        <v>11</v>
      </c>
      <c r="L20" s="31">
        <v>13</v>
      </c>
      <c r="M20" s="31"/>
      <c r="N20" s="33">
        <f t="shared" si="0"/>
        <v>13.6</v>
      </c>
    </row>
    <row r="21" spans="1:14" ht="25.5">
      <c r="A21" s="89">
        <v>18</v>
      </c>
      <c r="B21" s="38" t="s">
        <v>74</v>
      </c>
      <c r="C21" s="39" t="s">
        <v>228</v>
      </c>
      <c r="D21" s="38" t="s">
        <v>75</v>
      </c>
      <c r="E21" s="38">
        <v>10</v>
      </c>
      <c r="F21" s="38" t="s">
        <v>76</v>
      </c>
      <c r="G21" s="22" t="s">
        <v>77</v>
      </c>
      <c r="H21" s="31">
        <v>12</v>
      </c>
      <c r="I21" s="31">
        <v>12</v>
      </c>
      <c r="J21" s="31">
        <v>17</v>
      </c>
      <c r="K21" s="31">
        <v>11</v>
      </c>
      <c r="L21" s="31">
        <v>15</v>
      </c>
      <c r="M21" s="31"/>
      <c r="N21" s="33">
        <f t="shared" si="0"/>
        <v>13.4</v>
      </c>
    </row>
    <row r="22" spans="1:14" ht="38.25">
      <c r="A22" s="89">
        <v>19</v>
      </c>
      <c r="B22" s="22" t="s">
        <v>105</v>
      </c>
      <c r="C22" s="22" t="s">
        <v>223</v>
      </c>
      <c r="D22" s="22" t="s">
        <v>106</v>
      </c>
      <c r="E22" s="22">
        <v>10</v>
      </c>
      <c r="F22" s="22" t="s">
        <v>107</v>
      </c>
      <c r="G22" s="22" t="s">
        <v>108</v>
      </c>
      <c r="H22" s="31">
        <v>13</v>
      </c>
      <c r="I22" s="31">
        <v>14</v>
      </c>
      <c r="J22" s="31">
        <v>13</v>
      </c>
      <c r="K22" s="31">
        <v>15</v>
      </c>
      <c r="L22" s="31">
        <v>11</v>
      </c>
      <c r="M22" s="31"/>
      <c r="N22" s="33">
        <f t="shared" si="0"/>
        <v>13.2</v>
      </c>
    </row>
    <row r="23" spans="1:14" ht="15">
      <c r="A23" s="89">
        <v>20</v>
      </c>
      <c r="B23" s="6" t="s">
        <v>109</v>
      </c>
      <c r="C23" s="6" t="s">
        <v>229</v>
      </c>
      <c r="D23" s="6" t="s">
        <v>110</v>
      </c>
      <c r="E23" s="40">
        <v>11</v>
      </c>
      <c r="F23" s="6" t="s">
        <v>111</v>
      </c>
      <c r="G23" s="22" t="s">
        <v>112</v>
      </c>
      <c r="H23" s="5">
        <v>12</v>
      </c>
      <c r="I23" s="5">
        <v>12</v>
      </c>
      <c r="J23" s="5">
        <v>17</v>
      </c>
      <c r="K23" s="5">
        <v>12</v>
      </c>
      <c r="L23" s="5">
        <v>12</v>
      </c>
      <c r="M23" s="5"/>
      <c r="N23" s="33">
        <f t="shared" si="0"/>
        <v>13</v>
      </c>
    </row>
    <row r="24" spans="1:14" ht="15">
      <c r="A24" s="89">
        <v>21</v>
      </c>
      <c r="B24" s="7" t="s">
        <v>94</v>
      </c>
      <c r="C24" s="8" t="s">
        <v>234</v>
      </c>
      <c r="D24" s="7" t="s">
        <v>87</v>
      </c>
      <c r="E24" s="10">
        <v>10</v>
      </c>
      <c r="F24" s="7" t="s">
        <v>88</v>
      </c>
      <c r="G24" s="22" t="s">
        <v>95</v>
      </c>
      <c r="H24" s="31">
        <v>13</v>
      </c>
      <c r="I24" s="31">
        <v>12</v>
      </c>
      <c r="J24" s="31">
        <v>13</v>
      </c>
      <c r="K24" s="31">
        <v>13</v>
      </c>
      <c r="L24" s="31"/>
      <c r="N24" s="33">
        <f>AVERAGE(H24:L24)</f>
        <v>12.75</v>
      </c>
    </row>
    <row r="25" spans="1:14" ht="25.5">
      <c r="A25" s="89">
        <v>22</v>
      </c>
      <c r="B25" s="22" t="s">
        <v>68</v>
      </c>
      <c r="C25" s="37" t="s">
        <v>222</v>
      </c>
      <c r="D25" s="6" t="s">
        <v>43</v>
      </c>
      <c r="E25" s="22">
        <v>10</v>
      </c>
      <c r="F25" s="22" t="s">
        <v>60</v>
      </c>
      <c r="G25" s="22" t="s">
        <v>69</v>
      </c>
      <c r="H25" s="31">
        <v>12</v>
      </c>
      <c r="I25" s="31">
        <v>13</v>
      </c>
      <c r="J25" s="31">
        <v>9</v>
      </c>
      <c r="K25" s="31">
        <v>12</v>
      </c>
      <c r="L25" s="31">
        <v>12</v>
      </c>
      <c r="M25" s="31">
        <v>13</v>
      </c>
      <c r="N25" s="33">
        <f t="shared" si="0"/>
        <v>11.833333333333334</v>
      </c>
    </row>
    <row r="26" spans="1:14" ht="38.25">
      <c r="A26" s="89">
        <v>23</v>
      </c>
      <c r="B26" s="22" t="s">
        <v>72</v>
      </c>
      <c r="C26" s="37" t="s">
        <v>222</v>
      </c>
      <c r="D26" s="22" t="s">
        <v>211</v>
      </c>
      <c r="E26" s="22">
        <v>10</v>
      </c>
      <c r="F26" s="22" t="s">
        <v>6</v>
      </c>
      <c r="G26" s="22" t="s">
        <v>73</v>
      </c>
      <c r="I26" s="31">
        <v>6</v>
      </c>
      <c r="J26" s="31">
        <v>15</v>
      </c>
      <c r="K26" s="31">
        <v>14</v>
      </c>
      <c r="L26" s="31">
        <v>11</v>
      </c>
      <c r="M26" s="31"/>
      <c r="N26" s="33">
        <f>AVERAGE(I26:M26)</f>
        <v>11.5</v>
      </c>
    </row>
    <row r="27" spans="1:14" ht="25.5">
      <c r="A27" s="89">
        <v>24</v>
      </c>
      <c r="B27" s="22" t="s">
        <v>113</v>
      </c>
      <c r="C27" s="22" t="s">
        <v>225</v>
      </c>
      <c r="D27" s="96" t="s">
        <v>219</v>
      </c>
      <c r="E27" s="22">
        <v>10</v>
      </c>
      <c r="F27" s="22" t="s">
        <v>114</v>
      </c>
      <c r="G27" s="22" t="s">
        <v>115</v>
      </c>
      <c r="I27" s="31">
        <v>9</v>
      </c>
      <c r="J27" s="31">
        <v>12</v>
      </c>
      <c r="K27" s="31">
        <v>11</v>
      </c>
      <c r="L27" s="31">
        <v>9</v>
      </c>
      <c r="M27" s="31"/>
      <c r="N27" s="33">
        <f>AVERAGE(H27:M27)</f>
        <v>10.25</v>
      </c>
    </row>
    <row r="28" spans="1:14" ht="25.5">
      <c r="A28" s="89">
        <v>25</v>
      </c>
      <c r="B28" s="7" t="s">
        <v>86</v>
      </c>
      <c r="C28" s="8" t="s">
        <v>234</v>
      </c>
      <c r="D28" s="7" t="s">
        <v>87</v>
      </c>
      <c r="E28" s="10">
        <v>10</v>
      </c>
      <c r="F28" s="7" t="s">
        <v>88</v>
      </c>
      <c r="G28" s="22" t="s">
        <v>89</v>
      </c>
      <c r="H28" s="31">
        <v>13</v>
      </c>
      <c r="I28" s="31">
        <v>5</v>
      </c>
      <c r="J28" s="31">
        <v>11</v>
      </c>
      <c r="K28" s="31">
        <v>10</v>
      </c>
      <c r="L28" s="31">
        <v>12</v>
      </c>
      <c r="N28" s="33">
        <f>AVERAGE(H28:L28)</f>
        <v>10.2</v>
      </c>
    </row>
  </sheetData>
  <sheetProtection/>
  <mergeCells count="1">
    <mergeCell ref="B1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B1">
      <selection activeCell="Q10" sqref="Q10"/>
    </sheetView>
  </sheetViews>
  <sheetFormatPr defaultColWidth="9.140625" defaultRowHeight="15"/>
  <cols>
    <col min="2" max="2" width="30.00390625" style="0" bestFit="1" customWidth="1"/>
    <col min="3" max="3" width="20.28125" style="0" customWidth="1"/>
    <col min="4" max="4" width="20.28125" style="30" customWidth="1"/>
    <col min="5" max="5" width="5.8515625" style="0" customWidth="1"/>
    <col min="6" max="6" width="29.140625" style="0" bestFit="1" customWidth="1"/>
    <col min="7" max="7" width="37.140625" style="0" customWidth="1"/>
    <col min="8" max="8" width="5.421875" style="1" hidden="1" customWidth="1"/>
    <col min="9" max="9" width="5.28125" style="1" hidden="1" customWidth="1"/>
    <col min="10" max="10" width="5.57421875" style="1" hidden="1" customWidth="1"/>
    <col min="11" max="11" width="5.7109375" style="1" hidden="1" customWidth="1"/>
    <col min="12" max="12" width="14.140625" style="1" customWidth="1"/>
  </cols>
  <sheetData>
    <row r="1" spans="2:17" ht="15">
      <c r="B1" s="104" t="s">
        <v>242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"/>
      <c r="N1" s="1"/>
      <c r="O1" s="1"/>
      <c r="P1" s="1"/>
      <c r="Q1" s="1"/>
    </row>
    <row r="2" spans="2:17" ht="15">
      <c r="B2" s="1"/>
      <c r="C2" s="1"/>
      <c r="D2" s="29"/>
      <c r="E2" s="1"/>
      <c r="F2" s="1"/>
      <c r="G2" s="1"/>
      <c r="M2" s="1"/>
      <c r="N2" s="1"/>
      <c r="O2" s="1"/>
      <c r="P2" s="1"/>
      <c r="Q2" s="1"/>
    </row>
    <row r="3" spans="1:12" ht="22.5">
      <c r="A3" s="89"/>
      <c r="B3" s="2" t="s">
        <v>0</v>
      </c>
      <c r="C3" s="2"/>
      <c r="D3" s="20" t="s">
        <v>1</v>
      </c>
      <c r="E3" s="2" t="s">
        <v>2</v>
      </c>
      <c r="F3" s="3" t="s">
        <v>3</v>
      </c>
      <c r="G3" s="2" t="s">
        <v>4</v>
      </c>
      <c r="H3" s="4"/>
      <c r="I3" s="4"/>
      <c r="J3" s="4"/>
      <c r="K3" s="4"/>
      <c r="L3" s="99" t="s">
        <v>237</v>
      </c>
    </row>
    <row r="4" spans="1:12" ht="25.5">
      <c r="A4" s="89">
        <v>1</v>
      </c>
      <c r="B4" s="50" t="s">
        <v>14</v>
      </c>
      <c r="C4" s="50" t="s">
        <v>231</v>
      </c>
      <c r="D4" s="50" t="s">
        <v>43</v>
      </c>
      <c r="E4" s="46">
        <v>9</v>
      </c>
      <c r="F4" s="50" t="s">
        <v>15</v>
      </c>
      <c r="G4" s="50" t="s">
        <v>16</v>
      </c>
      <c r="H4" s="51">
        <v>14</v>
      </c>
      <c r="I4" s="51">
        <v>18</v>
      </c>
      <c r="J4" s="51">
        <v>14</v>
      </c>
      <c r="K4" s="51">
        <v>15</v>
      </c>
      <c r="L4" s="98">
        <f>AVERAGE(H4:K4)</f>
        <v>15.25</v>
      </c>
    </row>
    <row r="5" spans="1:12" ht="15.75">
      <c r="A5" s="89">
        <v>2</v>
      </c>
      <c r="B5" s="59" t="s">
        <v>32</v>
      </c>
      <c r="C5" s="59" t="s">
        <v>230</v>
      </c>
      <c r="D5" s="59" t="s">
        <v>48</v>
      </c>
      <c r="E5" s="87">
        <v>9</v>
      </c>
      <c r="F5" s="59" t="s">
        <v>33</v>
      </c>
      <c r="G5" s="61" t="s">
        <v>34</v>
      </c>
      <c r="H5" s="51">
        <v>12</v>
      </c>
      <c r="I5" s="51">
        <v>19</v>
      </c>
      <c r="J5" s="51">
        <v>14</v>
      </c>
      <c r="K5" s="51">
        <v>16</v>
      </c>
      <c r="L5" s="98">
        <f aca="true" t="shared" si="0" ref="L5:L14">AVERAGE(H5:K5)</f>
        <v>15.25</v>
      </c>
    </row>
    <row r="6" spans="1:12" ht="15.75">
      <c r="A6" s="89">
        <v>3</v>
      </c>
      <c r="B6" s="50" t="s">
        <v>17</v>
      </c>
      <c r="C6" s="50" t="s">
        <v>231</v>
      </c>
      <c r="D6" s="50" t="s">
        <v>43</v>
      </c>
      <c r="E6" s="46">
        <v>9</v>
      </c>
      <c r="F6" s="46" t="s">
        <v>18</v>
      </c>
      <c r="G6" s="50" t="s">
        <v>19</v>
      </c>
      <c r="H6" s="51">
        <v>13</v>
      </c>
      <c r="I6" s="51">
        <v>16</v>
      </c>
      <c r="J6" s="51">
        <v>14</v>
      </c>
      <c r="K6" s="51">
        <v>17</v>
      </c>
      <c r="L6" s="98">
        <f t="shared" si="0"/>
        <v>15</v>
      </c>
    </row>
    <row r="7" spans="1:12" ht="38.25">
      <c r="A7" s="89">
        <v>4</v>
      </c>
      <c r="B7" s="50" t="s">
        <v>20</v>
      </c>
      <c r="C7" s="50" t="s">
        <v>231</v>
      </c>
      <c r="D7" s="50" t="s">
        <v>43</v>
      </c>
      <c r="E7" s="46">
        <v>9</v>
      </c>
      <c r="F7" s="46" t="s">
        <v>21</v>
      </c>
      <c r="G7" s="50" t="s">
        <v>22</v>
      </c>
      <c r="H7" s="51">
        <v>15</v>
      </c>
      <c r="I7" s="51">
        <v>14</v>
      </c>
      <c r="J7" s="51">
        <v>10</v>
      </c>
      <c r="K7" s="51">
        <v>19</v>
      </c>
      <c r="L7" s="98">
        <f t="shared" si="0"/>
        <v>14.5</v>
      </c>
    </row>
    <row r="8" spans="1:12" ht="15.75">
      <c r="A8" s="89">
        <v>5</v>
      </c>
      <c r="B8" s="53" t="s">
        <v>29</v>
      </c>
      <c r="C8" s="53" t="s">
        <v>228</v>
      </c>
      <c r="D8" s="53" t="s">
        <v>9</v>
      </c>
      <c r="E8" s="54">
        <v>9</v>
      </c>
      <c r="F8" s="54" t="s">
        <v>30</v>
      </c>
      <c r="G8" s="46" t="s">
        <v>31</v>
      </c>
      <c r="H8" s="51">
        <v>15</v>
      </c>
      <c r="I8" s="51">
        <v>15</v>
      </c>
      <c r="J8" s="51">
        <v>13</v>
      </c>
      <c r="K8" s="51">
        <v>14</v>
      </c>
      <c r="L8" s="98">
        <f t="shared" si="0"/>
        <v>14.25</v>
      </c>
    </row>
    <row r="9" spans="1:12" ht="15.75">
      <c r="A9" s="89">
        <v>6</v>
      </c>
      <c r="B9" s="46" t="s">
        <v>45</v>
      </c>
      <c r="C9" s="46" t="s">
        <v>227</v>
      </c>
      <c r="D9" s="50" t="s">
        <v>232</v>
      </c>
      <c r="E9" s="46">
        <v>9</v>
      </c>
      <c r="F9" s="46" t="s">
        <v>46</v>
      </c>
      <c r="G9" s="46" t="s">
        <v>47</v>
      </c>
      <c r="H9" s="51">
        <v>14</v>
      </c>
      <c r="I9" s="51">
        <v>14</v>
      </c>
      <c r="J9" s="51">
        <v>15</v>
      </c>
      <c r="K9" s="51">
        <v>14</v>
      </c>
      <c r="L9" s="98">
        <f t="shared" si="0"/>
        <v>14.25</v>
      </c>
    </row>
    <row r="10" spans="1:12" ht="15.75">
      <c r="A10" s="89">
        <v>7</v>
      </c>
      <c r="B10" s="59" t="s">
        <v>35</v>
      </c>
      <c r="C10" s="59" t="s">
        <v>230</v>
      </c>
      <c r="D10" s="59" t="s">
        <v>49</v>
      </c>
      <c r="E10" s="87">
        <v>9</v>
      </c>
      <c r="F10" s="59" t="s">
        <v>36</v>
      </c>
      <c r="G10" s="88" t="s">
        <v>37</v>
      </c>
      <c r="H10" s="51">
        <v>13</v>
      </c>
      <c r="I10" s="51">
        <v>17</v>
      </c>
      <c r="J10" s="51">
        <v>8</v>
      </c>
      <c r="K10" s="51">
        <v>18</v>
      </c>
      <c r="L10" s="98">
        <f t="shared" si="0"/>
        <v>14</v>
      </c>
    </row>
    <row r="11" spans="1:12" ht="25.5">
      <c r="A11" s="89">
        <v>8</v>
      </c>
      <c r="B11" s="50" t="s">
        <v>42</v>
      </c>
      <c r="C11" s="50" t="s">
        <v>231</v>
      </c>
      <c r="D11" s="50" t="s">
        <v>43</v>
      </c>
      <c r="E11" s="50">
        <v>9</v>
      </c>
      <c r="F11" s="50" t="s">
        <v>15</v>
      </c>
      <c r="G11" s="50" t="s">
        <v>44</v>
      </c>
      <c r="H11" s="47">
        <v>16</v>
      </c>
      <c r="I11" s="47">
        <v>16</v>
      </c>
      <c r="J11" s="47">
        <v>11</v>
      </c>
      <c r="K11" s="47">
        <v>11</v>
      </c>
      <c r="L11" s="97">
        <f t="shared" si="0"/>
        <v>13.5</v>
      </c>
    </row>
    <row r="12" spans="1:12" ht="25.5">
      <c r="A12" s="89">
        <v>9</v>
      </c>
      <c r="B12" s="50" t="s">
        <v>23</v>
      </c>
      <c r="C12" s="50" t="s">
        <v>231</v>
      </c>
      <c r="D12" s="50" t="s">
        <v>43</v>
      </c>
      <c r="E12" s="50">
        <v>9</v>
      </c>
      <c r="F12" s="50" t="s">
        <v>24</v>
      </c>
      <c r="G12" s="50" t="s">
        <v>25</v>
      </c>
      <c r="H12" s="47">
        <v>16</v>
      </c>
      <c r="I12" s="47">
        <v>16</v>
      </c>
      <c r="J12" s="47">
        <v>9</v>
      </c>
      <c r="K12" s="47">
        <v>13</v>
      </c>
      <c r="L12" s="97">
        <f t="shared" si="0"/>
        <v>13.5</v>
      </c>
    </row>
    <row r="13" spans="1:12" ht="25.5">
      <c r="A13" s="89">
        <v>10</v>
      </c>
      <c r="B13" s="50" t="s">
        <v>26</v>
      </c>
      <c r="C13" s="50" t="s">
        <v>231</v>
      </c>
      <c r="D13" s="46" t="s">
        <v>211</v>
      </c>
      <c r="E13" s="50">
        <v>9</v>
      </c>
      <c r="F13" s="50" t="s">
        <v>27</v>
      </c>
      <c r="G13" s="50" t="s">
        <v>28</v>
      </c>
      <c r="H13" s="47">
        <v>13</v>
      </c>
      <c r="I13" s="47">
        <v>18</v>
      </c>
      <c r="J13" s="47">
        <v>8</v>
      </c>
      <c r="K13" s="47">
        <v>13</v>
      </c>
      <c r="L13" s="97">
        <f t="shared" si="0"/>
        <v>13</v>
      </c>
    </row>
    <row r="14" spans="1:12" ht="38.25">
      <c r="A14" s="89">
        <v>11</v>
      </c>
      <c r="B14" s="50" t="s">
        <v>38</v>
      </c>
      <c r="C14" s="50" t="s">
        <v>226</v>
      </c>
      <c r="D14" s="50" t="s">
        <v>39</v>
      </c>
      <c r="E14" s="50">
        <v>9</v>
      </c>
      <c r="F14" s="50" t="s">
        <v>40</v>
      </c>
      <c r="G14" s="50" t="s">
        <v>41</v>
      </c>
      <c r="H14" s="47">
        <v>15</v>
      </c>
      <c r="I14" s="47">
        <v>14</v>
      </c>
      <c r="J14" s="47">
        <v>7</v>
      </c>
      <c r="K14" s="47">
        <v>12</v>
      </c>
      <c r="L14" s="97">
        <f t="shared" si="0"/>
        <v>12</v>
      </c>
    </row>
  </sheetData>
  <sheetProtection/>
  <mergeCells count="1">
    <mergeCell ref="B1:L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B1">
      <selection activeCell="R13" sqref="R13"/>
    </sheetView>
  </sheetViews>
  <sheetFormatPr defaultColWidth="9.140625" defaultRowHeight="15"/>
  <cols>
    <col min="2" max="2" width="25.00390625" style="82" bestFit="1" customWidth="1"/>
    <col min="3" max="3" width="15.00390625" style="83" bestFit="1" customWidth="1"/>
    <col min="4" max="4" width="22.28125" style="83" bestFit="1" customWidth="1"/>
    <col min="5" max="5" width="4.7109375" style="83" customWidth="1"/>
    <col min="6" max="6" width="29.7109375" style="83" bestFit="1" customWidth="1"/>
    <col min="7" max="7" width="41.7109375" style="84" customWidth="1"/>
    <col min="8" max="8" width="5.140625" style="83" hidden="1" customWidth="1"/>
    <col min="9" max="9" width="4.8515625" style="83" hidden="1" customWidth="1"/>
    <col min="10" max="10" width="5.140625" style="83" hidden="1" customWidth="1"/>
    <col min="11" max="11" width="14.421875" style="83" customWidth="1"/>
    <col min="12" max="12" width="11.8515625" style="85" customWidth="1"/>
  </cols>
  <sheetData>
    <row r="1" spans="2:17" ht="15">
      <c r="B1" s="105" t="s">
        <v>243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86"/>
      <c r="N1" s="86"/>
      <c r="O1" s="86"/>
      <c r="P1" s="86"/>
      <c r="Q1" s="86"/>
    </row>
    <row r="2" spans="2:17" ht="15"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10"/>
      <c r="M2" s="86"/>
      <c r="N2" s="86"/>
      <c r="O2" s="86"/>
      <c r="P2" s="86"/>
      <c r="Q2" s="86"/>
    </row>
    <row r="3" spans="1:11" ht="22.5">
      <c r="A3" s="89"/>
      <c r="B3" s="91" t="s">
        <v>0</v>
      </c>
      <c r="C3" s="2" t="s">
        <v>221</v>
      </c>
      <c r="D3" s="2" t="s">
        <v>1</v>
      </c>
      <c r="E3" s="2" t="s">
        <v>2</v>
      </c>
      <c r="F3" s="3" t="s">
        <v>3</v>
      </c>
      <c r="G3" s="20" t="s">
        <v>4</v>
      </c>
      <c r="H3" s="4"/>
      <c r="I3" s="4"/>
      <c r="J3" s="4"/>
      <c r="K3" s="99" t="s">
        <v>237</v>
      </c>
    </row>
    <row r="4" spans="1:12" ht="25.5">
      <c r="A4" s="89">
        <v>1</v>
      </c>
      <c r="B4" s="92" t="s">
        <v>5</v>
      </c>
      <c r="C4" s="69" t="s">
        <v>222</v>
      </c>
      <c r="D4" s="46" t="s">
        <v>214</v>
      </c>
      <c r="E4" s="46">
        <v>8</v>
      </c>
      <c r="F4" s="46" t="s">
        <v>6</v>
      </c>
      <c r="G4" s="50" t="s">
        <v>7</v>
      </c>
      <c r="H4" s="78">
        <v>18</v>
      </c>
      <c r="I4" s="78">
        <v>9</v>
      </c>
      <c r="J4" s="78">
        <v>15</v>
      </c>
      <c r="K4" s="81">
        <f>AVERAGE(H4:J4)</f>
        <v>14</v>
      </c>
      <c r="L4"/>
    </row>
    <row r="5" spans="1:12" ht="38.25">
      <c r="A5" s="89">
        <v>2</v>
      </c>
      <c r="B5" s="93" t="s">
        <v>8</v>
      </c>
      <c r="C5" s="79" t="s">
        <v>228</v>
      </c>
      <c r="D5" s="54" t="s">
        <v>9</v>
      </c>
      <c r="E5" s="54">
        <v>8</v>
      </c>
      <c r="F5" s="54" t="s">
        <v>10</v>
      </c>
      <c r="G5" s="50" t="s">
        <v>11</v>
      </c>
      <c r="H5" s="78">
        <v>19</v>
      </c>
      <c r="I5" s="78">
        <v>8</v>
      </c>
      <c r="J5" s="78">
        <v>14</v>
      </c>
      <c r="K5" s="81">
        <f>AVERAGE(H5,I5)</f>
        <v>13.5</v>
      </c>
      <c r="L5"/>
    </row>
    <row r="6" spans="1:12" ht="25.5">
      <c r="A6" s="89">
        <v>3</v>
      </c>
      <c r="B6" s="94" t="s">
        <v>203</v>
      </c>
      <c r="C6" s="80" t="s">
        <v>227</v>
      </c>
      <c r="D6" s="46" t="s">
        <v>236</v>
      </c>
      <c r="E6" s="46">
        <v>8</v>
      </c>
      <c r="F6" s="46" t="s">
        <v>12</v>
      </c>
      <c r="G6" s="50" t="s">
        <v>13</v>
      </c>
      <c r="H6" s="78">
        <v>15</v>
      </c>
      <c r="I6" s="78">
        <v>11</v>
      </c>
      <c r="J6" s="78">
        <v>13</v>
      </c>
      <c r="K6" s="81">
        <f>AVERAGE(H6,I6)</f>
        <v>13</v>
      </c>
      <c r="L6"/>
    </row>
  </sheetData>
  <sheetProtection/>
  <mergeCells count="1">
    <mergeCell ref="B1:L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2015-02-06T13:28:15Z</dcterms:modified>
  <cp:category/>
  <cp:version/>
  <cp:contentType/>
  <cp:contentStatus/>
</cp:coreProperties>
</file>