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протокол 6" sheetId="1" r:id="rId1"/>
  </sheets>
  <definedNames>
    <definedName name="_xlnm.Print_Area" localSheetId="0">'протокол 6'!$A$1:$AJ$29</definedName>
  </definedNames>
  <calcPr fullCalcOnLoad="1"/>
</workbook>
</file>

<file path=xl/sharedStrings.xml><?xml version="1.0" encoding="utf-8"?>
<sst xmlns="http://schemas.openxmlformats.org/spreadsheetml/2006/main" count="198" uniqueCount="103">
  <si>
    <t>Шифр</t>
  </si>
  <si>
    <t>Члени журі</t>
  </si>
  <si>
    <t>№ з.п.</t>
  </si>
  <si>
    <t>9 клас</t>
  </si>
  <si>
    <t>Район</t>
  </si>
  <si>
    <t>ЗНЗ</t>
  </si>
  <si>
    <t>10 клас</t>
  </si>
  <si>
    <t>11 клас</t>
  </si>
  <si>
    <t>Голова журі</t>
  </si>
  <si>
    <t>Бали</t>
  </si>
  <si>
    <t>Місце</t>
  </si>
  <si>
    <t>Протокол № 6</t>
  </si>
  <si>
    <t>Тури олімпіади</t>
  </si>
  <si>
    <t>Всього балів</t>
  </si>
  <si>
    <t>Творчий</t>
  </si>
  <si>
    <t xml:space="preserve">Теоретичний </t>
  </si>
  <si>
    <t>Практичний</t>
  </si>
  <si>
    <t>ПІБ</t>
  </si>
  <si>
    <t xml:space="preserve"> розподілу місць на III-му етапі Всеукраїнської учнівської олімпіади з трудового навчання,                                                                                                        яка проходила  20.02., 21.02.2016</t>
  </si>
  <si>
    <t>Євенко Юрій Юрійович</t>
  </si>
  <si>
    <t>Печерський</t>
  </si>
  <si>
    <t>Ліцей міжнародних відносин № 51</t>
  </si>
  <si>
    <t>Філоненко Микола Валерійович</t>
  </si>
  <si>
    <t>Святошинський</t>
  </si>
  <si>
    <t>СЗШ № 230</t>
  </si>
  <si>
    <t>Тоцький Ігор Моколайович</t>
  </si>
  <si>
    <t>Деснянський</t>
  </si>
  <si>
    <t>СШ № 277</t>
  </si>
  <si>
    <t>Кліменко Микита Іванович</t>
  </si>
  <si>
    <t>Шевченківський</t>
  </si>
  <si>
    <t>СЗШ № 199</t>
  </si>
  <si>
    <t>Короленко Ярослав Русланович</t>
  </si>
  <si>
    <t>Подільський</t>
  </si>
  <si>
    <t>СЗШ №243</t>
  </si>
  <si>
    <t>Басюк Данило Володимирович</t>
  </si>
  <si>
    <t>Дарницький</t>
  </si>
  <si>
    <t>СШ № 314</t>
  </si>
  <si>
    <t>Соломаха Олександр Олександрович</t>
  </si>
  <si>
    <t>Столяр Роман Олегович</t>
  </si>
  <si>
    <t>Савенко Вадим Володимирович</t>
  </si>
  <si>
    <t>Оболонський</t>
  </si>
  <si>
    <t>СЗШ № 219</t>
  </si>
  <si>
    <t>Афонін Дмитро Ігорович</t>
  </si>
  <si>
    <t>Голосіївський</t>
  </si>
  <si>
    <t>Маринович Єгор Олексійович</t>
  </si>
  <si>
    <t>Дніпровський</t>
  </si>
  <si>
    <t>СЗШ № 128</t>
  </si>
  <si>
    <t>Пятак Артем Сергійович</t>
  </si>
  <si>
    <t>СШ № 302</t>
  </si>
  <si>
    <t>Чеберяко Євгеній Андрійович</t>
  </si>
  <si>
    <t>Лапін Ярослав Миколайович</t>
  </si>
  <si>
    <t>СЗШ № 66</t>
  </si>
  <si>
    <t>Гарбуз Роман Віталійович</t>
  </si>
  <si>
    <t>СЗШ № 286</t>
  </si>
  <si>
    <t>Поворозник Дмитро Володимирович</t>
  </si>
  <si>
    <t>СЗШ № 225</t>
  </si>
  <si>
    <t>Бахматов Пантелей Вікторович</t>
  </si>
  <si>
    <t>Гімназія № 39</t>
  </si>
  <si>
    <t>Ліцей № 241</t>
  </si>
  <si>
    <t>Собко Олександр Валерійович</t>
  </si>
  <si>
    <t>СЗШ №45</t>
  </si>
  <si>
    <t>Кальчук Віталій Іванович</t>
  </si>
  <si>
    <t>СЗШ № 55</t>
  </si>
  <si>
    <t>Федюченко Михайло Ігорович</t>
  </si>
  <si>
    <t>СШ № 28</t>
  </si>
  <si>
    <t>Власов Владислав Віталійович</t>
  </si>
  <si>
    <t>Гніденко Микола Леонідович</t>
  </si>
  <si>
    <t>Солом’янський</t>
  </si>
  <si>
    <t>СШ № 159</t>
  </si>
  <si>
    <t>Лісяний Валентин Вікторович</t>
  </si>
  <si>
    <t>М’яновський Віталій Валерійович</t>
  </si>
  <si>
    <t>Київська інженерна гімназія</t>
  </si>
  <si>
    <t>Дахненко Олександр Ігорович</t>
  </si>
  <si>
    <t>СШ № 20</t>
  </si>
  <si>
    <t>Цибко Богдан Валерійович</t>
  </si>
  <si>
    <t>СЗШ № 93</t>
  </si>
  <si>
    <t>Вікулов Андрій Володимирович</t>
  </si>
  <si>
    <t>Святовець Іван Олександрович</t>
  </si>
  <si>
    <r>
      <t>Юдін Іван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Олексійович</t>
    </r>
  </si>
  <si>
    <t>Злобенко Ілля Павлович</t>
  </si>
  <si>
    <t>СЗШ № 45</t>
  </si>
  <si>
    <t>Пиріг В’ячеслав В’ячеславович</t>
  </si>
  <si>
    <t>СШ № 196</t>
  </si>
  <si>
    <t>Волков Максим Олександрович</t>
  </si>
  <si>
    <t>Юрченко Костянтин Сергійович</t>
  </si>
  <si>
    <t>Радкевич Денис Володимирович</t>
  </si>
  <si>
    <t>Гузенко Владислав Андрійович</t>
  </si>
  <si>
    <t>СЗШ № 62</t>
  </si>
  <si>
    <t>Десницький Олександр Михайлович</t>
  </si>
  <si>
    <t>Кравченко Андрій Володимирович</t>
  </si>
  <si>
    <t>СЗШ № 35</t>
  </si>
  <si>
    <t>Дума Дмитро Вікторович</t>
  </si>
  <si>
    <t>Рекун Олександр Миколайович</t>
  </si>
  <si>
    <t>Назаренко Антон Олександрович</t>
  </si>
  <si>
    <t>СШ № 234</t>
  </si>
  <si>
    <t>Котик Владислав Андрійович</t>
  </si>
  <si>
    <t>СЗШ № 275</t>
  </si>
  <si>
    <t>Максимець Ярослав Володимирович</t>
  </si>
  <si>
    <t>СШ № 210</t>
  </si>
  <si>
    <t>Панов Сергій Олександрович</t>
  </si>
  <si>
    <t>Юркас Назар Юрійович</t>
  </si>
  <si>
    <t>Пацьора Данило Іванович</t>
  </si>
  <si>
    <t>СЗШ № 132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</si>
</sst>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3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9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190" fontId="43" fillId="0" borderId="12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90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view="pageBreakPreview" zoomScaleSheetLayoutView="100" workbookViewId="0" topLeftCell="A1">
      <selection activeCell="AB25" sqref="AB25"/>
    </sheetView>
  </sheetViews>
  <sheetFormatPr defaultColWidth="9.140625" defaultRowHeight="15"/>
  <cols>
    <col min="1" max="1" width="5.140625" style="0" customWidth="1"/>
    <col min="2" max="7" width="7.421875" style="0" customWidth="1"/>
    <col min="8" max="8" width="39.140625" style="0" customWidth="1"/>
    <col min="9" max="9" width="27.00390625" style="0" bestFit="1" customWidth="1"/>
    <col min="10" max="10" width="22.7109375" style="0" customWidth="1"/>
    <col min="11" max="11" width="9.57421875" style="0" customWidth="1"/>
    <col min="13" max="13" width="5.140625" style="0" customWidth="1"/>
    <col min="14" max="19" width="7.421875" style="0" customWidth="1"/>
    <col min="20" max="20" width="39.140625" style="0" customWidth="1"/>
    <col min="21" max="21" width="22.7109375" style="0" customWidth="1"/>
    <col min="22" max="22" width="18.421875" style="0" customWidth="1"/>
    <col min="23" max="23" width="9.57421875" style="0" customWidth="1"/>
    <col min="25" max="25" width="5.140625" style="0" customWidth="1"/>
    <col min="26" max="31" width="7.421875" style="0" customWidth="1"/>
    <col min="32" max="32" width="39.140625" style="0" customWidth="1"/>
    <col min="33" max="33" width="20.00390625" style="0" customWidth="1"/>
    <col min="34" max="34" width="22.7109375" style="0" customWidth="1"/>
    <col min="35" max="35" width="9.57421875" style="0" customWidth="1"/>
  </cols>
  <sheetData>
    <row r="1" spans="1:36" ht="18.7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 t="s">
        <v>11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 t="s">
        <v>11</v>
      </c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s="10" customFormat="1" ht="37.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 t="s">
        <v>18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 t="s">
        <v>18</v>
      </c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10" customFormat="1" ht="18.75">
      <c r="A3" s="9"/>
      <c r="B3" s="9"/>
      <c r="C3" s="9"/>
      <c r="D3" s="9"/>
      <c r="E3" s="9"/>
      <c r="F3" s="9"/>
      <c r="G3" s="9"/>
      <c r="H3" s="9"/>
      <c r="I3" s="9"/>
      <c r="J3" s="9"/>
      <c r="K3" s="39" t="s">
        <v>3</v>
      </c>
      <c r="L3" s="39"/>
      <c r="M3" s="9"/>
      <c r="N3" s="9"/>
      <c r="O3" s="9"/>
      <c r="P3" s="9"/>
      <c r="Q3" s="9"/>
      <c r="R3" s="9"/>
      <c r="S3" s="9"/>
      <c r="T3" s="9"/>
      <c r="U3" s="9"/>
      <c r="V3" s="9"/>
      <c r="W3" s="39" t="s">
        <v>6</v>
      </c>
      <c r="X3" s="39"/>
      <c r="Y3" s="9"/>
      <c r="Z3" s="9"/>
      <c r="AA3" s="9"/>
      <c r="AB3" s="9"/>
      <c r="AC3" s="9"/>
      <c r="AD3" s="9"/>
      <c r="AE3" s="9"/>
      <c r="AF3" s="9"/>
      <c r="AG3" s="9"/>
      <c r="AH3" s="9"/>
      <c r="AI3" s="39" t="s">
        <v>7</v>
      </c>
      <c r="AJ3" s="39"/>
    </row>
    <row r="4" spans="1:36" ht="18.75" customHeight="1">
      <c r="A4" s="35" t="s">
        <v>2</v>
      </c>
      <c r="B4" s="35" t="s">
        <v>12</v>
      </c>
      <c r="C4" s="35"/>
      <c r="D4" s="35"/>
      <c r="E4" s="35"/>
      <c r="F4" s="35"/>
      <c r="G4" s="35"/>
      <c r="H4" s="35" t="s">
        <v>17</v>
      </c>
      <c r="I4" s="35" t="s">
        <v>4</v>
      </c>
      <c r="J4" s="35" t="s">
        <v>5</v>
      </c>
      <c r="K4" s="35" t="s">
        <v>13</v>
      </c>
      <c r="L4" s="36" t="s">
        <v>10</v>
      </c>
      <c r="M4" s="35" t="s">
        <v>2</v>
      </c>
      <c r="N4" s="35" t="s">
        <v>12</v>
      </c>
      <c r="O4" s="35"/>
      <c r="P4" s="35"/>
      <c r="Q4" s="35"/>
      <c r="R4" s="35"/>
      <c r="S4" s="35"/>
      <c r="T4" s="35" t="s">
        <v>17</v>
      </c>
      <c r="U4" s="35" t="s">
        <v>4</v>
      </c>
      <c r="V4" s="35" t="s">
        <v>5</v>
      </c>
      <c r="W4" s="35" t="s">
        <v>13</v>
      </c>
      <c r="X4" s="36" t="s">
        <v>10</v>
      </c>
      <c r="Y4" s="35" t="s">
        <v>2</v>
      </c>
      <c r="Z4" s="35" t="s">
        <v>12</v>
      </c>
      <c r="AA4" s="35"/>
      <c r="AB4" s="35"/>
      <c r="AC4" s="35"/>
      <c r="AD4" s="35"/>
      <c r="AE4" s="35"/>
      <c r="AF4" s="35" t="s">
        <v>17</v>
      </c>
      <c r="AG4" s="35" t="s">
        <v>4</v>
      </c>
      <c r="AH4" s="35" t="s">
        <v>5</v>
      </c>
      <c r="AI4" s="35" t="s">
        <v>13</v>
      </c>
      <c r="AJ4" s="36" t="s">
        <v>10</v>
      </c>
    </row>
    <row r="5" spans="1:36" ht="20.25" customHeight="1">
      <c r="A5" s="35"/>
      <c r="B5" s="40" t="s">
        <v>15</v>
      </c>
      <c r="C5" s="40"/>
      <c r="D5" s="40" t="s">
        <v>16</v>
      </c>
      <c r="E5" s="40"/>
      <c r="F5" s="40" t="s">
        <v>14</v>
      </c>
      <c r="G5" s="40"/>
      <c r="H5" s="35"/>
      <c r="I5" s="35"/>
      <c r="J5" s="35"/>
      <c r="K5" s="35"/>
      <c r="L5" s="36"/>
      <c r="M5" s="35"/>
      <c r="N5" s="40" t="s">
        <v>15</v>
      </c>
      <c r="O5" s="40"/>
      <c r="P5" s="40" t="s">
        <v>16</v>
      </c>
      <c r="Q5" s="40"/>
      <c r="R5" s="40" t="s">
        <v>14</v>
      </c>
      <c r="S5" s="40"/>
      <c r="T5" s="35"/>
      <c r="U5" s="35"/>
      <c r="V5" s="35"/>
      <c r="W5" s="35"/>
      <c r="X5" s="36"/>
      <c r="Y5" s="35"/>
      <c r="Z5" s="40" t="s">
        <v>15</v>
      </c>
      <c r="AA5" s="40"/>
      <c r="AB5" s="40" t="s">
        <v>16</v>
      </c>
      <c r="AC5" s="40"/>
      <c r="AD5" s="40" t="s">
        <v>14</v>
      </c>
      <c r="AE5" s="40"/>
      <c r="AF5" s="35"/>
      <c r="AG5" s="35"/>
      <c r="AH5" s="35"/>
      <c r="AI5" s="35"/>
      <c r="AJ5" s="36"/>
    </row>
    <row r="6" spans="1:36" ht="18.75">
      <c r="A6" s="35"/>
      <c r="B6" s="2" t="s">
        <v>0</v>
      </c>
      <c r="C6" s="2" t="s">
        <v>9</v>
      </c>
      <c r="D6" s="2" t="s">
        <v>0</v>
      </c>
      <c r="E6" s="2" t="s">
        <v>9</v>
      </c>
      <c r="F6" s="2" t="s">
        <v>0</v>
      </c>
      <c r="G6" s="2" t="s">
        <v>9</v>
      </c>
      <c r="H6" s="35"/>
      <c r="I6" s="35"/>
      <c r="J6" s="35"/>
      <c r="K6" s="35"/>
      <c r="L6" s="36"/>
      <c r="M6" s="35"/>
      <c r="N6" s="2" t="s">
        <v>0</v>
      </c>
      <c r="O6" s="2" t="s">
        <v>9</v>
      </c>
      <c r="P6" s="2" t="s">
        <v>0</v>
      </c>
      <c r="Q6" s="2" t="s">
        <v>9</v>
      </c>
      <c r="R6" s="2" t="s">
        <v>0</v>
      </c>
      <c r="S6" s="2" t="s">
        <v>9</v>
      </c>
      <c r="T6" s="35"/>
      <c r="U6" s="35"/>
      <c r="V6" s="35"/>
      <c r="W6" s="35"/>
      <c r="X6" s="36"/>
      <c r="Y6" s="35"/>
      <c r="Z6" s="2" t="s">
        <v>0</v>
      </c>
      <c r="AA6" s="2" t="s">
        <v>9</v>
      </c>
      <c r="AB6" s="2" t="s">
        <v>0</v>
      </c>
      <c r="AC6" s="2" t="s">
        <v>9</v>
      </c>
      <c r="AD6" s="2" t="s">
        <v>0</v>
      </c>
      <c r="AE6" s="2" t="s">
        <v>9</v>
      </c>
      <c r="AF6" s="35"/>
      <c r="AG6" s="35"/>
      <c r="AH6" s="35"/>
      <c r="AI6" s="35"/>
      <c r="AJ6" s="36"/>
    </row>
    <row r="7" spans="1:36" ht="18.75">
      <c r="A7" s="2"/>
      <c r="B7" s="4"/>
      <c r="C7" s="14">
        <v>20</v>
      </c>
      <c r="D7" s="4"/>
      <c r="E7" s="14">
        <v>60</v>
      </c>
      <c r="F7" s="4"/>
      <c r="G7" s="14">
        <v>62</v>
      </c>
      <c r="K7" s="14">
        <f>SUM(C7+E7+G7)</f>
        <v>142</v>
      </c>
      <c r="L7" s="4"/>
      <c r="M7" s="12"/>
      <c r="N7" s="12"/>
      <c r="O7" s="14">
        <v>25</v>
      </c>
      <c r="P7" s="12"/>
      <c r="Q7" s="14">
        <v>60</v>
      </c>
      <c r="R7" s="12"/>
      <c r="S7" s="14">
        <v>62</v>
      </c>
      <c r="T7" s="16"/>
      <c r="U7" s="16"/>
      <c r="V7" s="16"/>
      <c r="W7" s="14">
        <f>SUM(O7+Q7+S7)</f>
        <v>147</v>
      </c>
      <c r="X7" s="12"/>
      <c r="Y7" s="12"/>
      <c r="Z7" s="12"/>
      <c r="AA7" s="14">
        <v>20</v>
      </c>
      <c r="AB7" s="12"/>
      <c r="AC7" s="14">
        <v>60</v>
      </c>
      <c r="AD7" s="12"/>
      <c r="AE7" s="14">
        <v>62</v>
      </c>
      <c r="AF7" s="19"/>
      <c r="AG7" s="19"/>
      <c r="AH7" s="19"/>
      <c r="AI7" s="14">
        <f>SUM(AA7+AC7+AE7)</f>
        <v>142</v>
      </c>
      <c r="AJ7" s="12"/>
    </row>
    <row r="8" spans="1:36" ht="32.25" customHeight="1">
      <c r="A8" s="2">
        <v>1</v>
      </c>
      <c r="B8" s="25">
        <v>25</v>
      </c>
      <c r="C8" s="13">
        <v>17.666666666666668</v>
      </c>
      <c r="D8" s="25">
        <v>25</v>
      </c>
      <c r="E8" s="13">
        <v>53</v>
      </c>
      <c r="F8" s="25">
        <v>15</v>
      </c>
      <c r="G8" s="17">
        <v>48.7</v>
      </c>
      <c r="H8" s="31" t="s">
        <v>34</v>
      </c>
      <c r="I8" s="31" t="s">
        <v>35</v>
      </c>
      <c r="J8" s="31" t="s">
        <v>36</v>
      </c>
      <c r="K8" s="18">
        <f aca="true" t="shared" si="0" ref="K8:K25">C8+E8+G8</f>
        <v>119.36666666666667</v>
      </c>
      <c r="L8" s="4"/>
      <c r="M8" s="12">
        <v>1</v>
      </c>
      <c r="N8" s="15">
        <v>35</v>
      </c>
      <c r="O8" s="13">
        <v>23.333333333333332</v>
      </c>
      <c r="P8" s="15">
        <v>35</v>
      </c>
      <c r="Q8" s="13">
        <v>60</v>
      </c>
      <c r="R8" s="15">
        <v>12</v>
      </c>
      <c r="S8" s="17">
        <v>45.3</v>
      </c>
      <c r="T8" s="31" t="s">
        <v>70</v>
      </c>
      <c r="U8" s="31" t="s">
        <v>35</v>
      </c>
      <c r="V8" s="31" t="s">
        <v>71</v>
      </c>
      <c r="W8" s="18">
        <f aca="true" t="shared" si="1" ref="W8:W22">O8+Q8+S8</f>
        <v>128.63333333333333</v>
      </c>
      <c r="X8" s="12"/>
      <c r="Y8" s="12">
        <v>1</v>
      </c>
      <c r="Z8" s="15">
        <v>47</v>
      </c>
      <c r="AA8" s="13">
        <v>17.333333333333332</v>
      </c>
      <c r="AB8" s="15">
        <v>47</v>
      </c>
      <c r="AC8" s="13">
        <v>32.333333333333336</v>
      </c>
      <c r="AD8" s="15">
        <v>6</v>
      </c>
      <c r="AE8" s="17">
        <v>45.7</v>
      </c>
      <c r="AF8" s="31" t="s">
        <v>85</v>
      </c>
      <c r="AG8" s="31" t="s">
        <v>26</v>
      </c>
      <c r="AH8" s="31" t="s">
        <v>27</v>
      </c>
      <c r="AI8" s="18">
        <f aca="true" t="shared" si="2" ref="AI8:AI22">AA8+AC8+AE8</f>
        <v>95.36666666666667</v>
      </c>
      <c r="AJ8" s="12"/>
    </row>
    <row r="9" spans="1:36" ht="32.25" customHeight="1">
      <c r="A9" s="2">
        <v>2</v>
      </c>
      <c r="B9" s="25">
        <v>34</v>
      </c>
      <c r="C9" s="13">
        <v>14</v>
      </c>
      <c r="D9" s="25">
        <v>34</v>
      </c>
      <c r="E9" s="13">
        <v>48.333333333333336</v>
      </c>
      <c r="F9" s="25">
        <v>7</v>
      </c>
      <c r="G9" s="17">
        <v>45</v>
      </c>
      <c r="H9" s="21" t="s">
        <v>47</v>
      </c>
      <c r="I9" s="21" t="s">
        <v>35</v>
      </c>
      <c r="J9" s="21" t="s">
        <v>48</v>
      </c>
      <c r="K9" s="18">
        <f t="shared" si="0"/>
        <v>107.33333333333334</v>
      </c>
      <c r="L9" s="4"/>
      <c r="M9" s="12">
        <v>2</v>
      </c>
      <c r="N9" s="15">
        <v>22</v>
      </c>
      <c r="O9" s="13">
        <v>21.666666666666668</v>
      </c>
      <c r="P9" s="15">
        <v>22</v>
      </c>
      <c r="Q9" s="13">
        <v>48</v>
      </c>
      <c r="R9" s="15">
        <v>10</v>
      </c>
      <c r="S9" s="17">
        <v>48</v>
      </c>
      <c r="T9" s="31" t="s">
        <v>74</v>
      </c>
      <c r="U9" s="31" t="s">
        <v>32</v>
      </c>
      <c r="V9" s="31" t="s">
        <v>75</v>
      </c>
      <c r="W9" s="18">
        <f t="shared" si="1"/>
        <v>117.66666666666667</v>
      </c>
      <c r="X9" s="12"/>
      <c r="Y9" s="12">
        <v>2</v>
      </c>
      <c r="Z9" s="15">
        <v>55</v>
      </c>
      <c r="AA9" s="13">
        <v>17</v>
      </c>
      <c r="AB9" s="15">
        <v>55</v>
      </c>
      <c r="AC9" s="13">
        <v>34</v>
      </c>
      <c r="AD9" s="15">
        <v>10</v>
      </c>
      <c r="AE9" s="17">
        <v>42.8</v>
      </c>
      <c r="AF9" s="31" t="s">
        <v>93</v>
      </c>
      <c r="AG9" s="31" t="s">
        <v>45</v>
      </c>
      <c r="AH9" s="31" t="s">
        <v>94</v>
      </c>
      <c r="AI9" s="18">
        <f t="shared" si="2"/>
        <v>93.8</v>
      </c>
      <c r="AJ9" s="12"/>
    </row>
    <row r="10" spans="1:36" ht="18.75">
      <c r="A10" s="2">
        <v>3</v>
      </c>
      <c r="B10" s="25">
        <v>30</v>
      </c>
      <c r="C10" s="13">
        <v>6.333333333333333</v>
      </c>
      <c r="D10" s="25">
        <v>30</v>
      </c>
      <c r="E10" s="13">
        <v>39.333333333333336</v>
      </c>
      <c r="F10" s="25">
        <v>1</v>
      </c>
      <c r="G10" s="17">
        <v>56</v>
      </c>
      <c r="H10" s="21" t="s">
        <v>59</v>
      </c>
      <c r="I10" s="21" t="s">
        <v>32</v>
      </c>
      <c r="J10" s="21" t="s">
        <v>60</v>
      </c>
      <c r="K10" s="18">
        <f t="shared" si="0"/>
        <v>101.66666666666667</v>
      </c>
      <c r="L10" s="4"/>
      <c r="M10" s="12">
        <v>3</v>
      </c>
      <c r="N10" s="15">
        <v>34</v>
      </c>
      <c r="O10" s="13">
        <v>15.666666666666666</v>
      </c>
      <c r="P10" s="15">
        <v>34</v>
      </c>
      <c r="Q10" s="13">
        <v>52</v>
      </c>
      <c r="R10" s="15">
        <v>17</v>
      </c>
      <c r="S10" s="17">
        <v>44.5</v>
      </c>
      <c r="T10" s="31" t="s">
        <v>72</v>
      </c>
      <c r="U10" s="31" t="s">
        <v>40</v>
      </c>
      <c r="V10" s="31" t="s">
        <v>73</v>
      </c>
      <c r="W10" s="18">
        <f t="shared" si="1"/>
        <v>112.16666666666667</v>
      </c>
      <c r="X10" s="12"/>
      <c r="Y10" s="12">
        <v>3</v>
      </c>
      <c r="Z10" s="15">
        <v>43</v>
      </c>
      <c r="AA10" s="13">
        <v>11.666666666666666</v>
      </c>
      <c r="AB10" s="15">
        <v>43</v>
      </c>
      <c r="AC10" s="13">
        <v>19</v>
      </c>
      <c r="AD10" s="15">
        <v>1</v>
      </c>
      <c r="AE10" s="17">
        <v>46.5</v>
      </c>
      <c r="AF10" s="31" t="s">
        <v>84</v>
      </c>
      <c r="AG10" s="31" t="s">
        <v>32</v>
      </c>
      <c r="AH10" s="31" t="s">
        <v>33</v>
      </c>
      <c r="AI10" s="18">
        <f t="shared" si="2"/>
        <v>77.16666666666666</v>
      </c>
      <c r="AJ10" s="12"/>
    </row>
    <row r="11" spans="1:36" ht="31.5">
      <c r="A11" s="4">
        <v>4</v>
      </c>
      <c r="B11" s="25">
        <v>12</v>
      </c>
      <c r="C11" s="13">
        <v>11.666666666666666</v>
      </c>
      <c r="D11" s="25">
        <v>12</v>
      </c>
      <c r="E11" s="13">
        <v>42.666666666666664</v>
      </c>
      <c r="F11" s="25">
        <v>4</v>
      </c>
      <c r="G11" s="17">
        <v>46</v>
      </c>
      <c r="H11" s="31" t="s">
        <v>39</v>
      </c>
      <c r="I11" s="31" t="s">
        <v>40</v>
      </c>
      <c r="J11" s="31" t="s">
        <v>41</v>
      </c>
      <c r="K11" s="18">
        <f t="shared" si="0"/>
        <v>100.33333333333333</v>
      </c>
      <c r="L11" s="4"/>
      <c r="M11" s="12">
        <v>4</v>
      </c>
      <c r="N11" s="15">
        <v>30</v>
      </c>
      <c r="O11" s="13">
        <v>19.333333333333332</v>
      </c>
      <c r="P11" s="15">
        <v>30</v>
      </c>
      <c r="Q11" s="13">
        <v>53</v>
      </c>
      <c r="R11" s="15">
        <v>3</v>
      </c>
      <c r="S11" s="17">
        <v>39.7</v>
      </c>
      <c r="T11" s="31" t="s">
        <v>66</v>
      </c>
      <c r="U11" s="31" t="s">
        <v>67</v>
      </c>
      <c r="V11" s="31" t="s">
        <v>68</v>
      </c>
      <c r="W11" s="18">
        <f t="shared" si="1"/>
        <v>112.03333333333333</v>
      </c>
      <c r="X11" s="12"/>
      <c r="Y11" s="12">
        <v>4</v>
      </c>
      <c r="Z11" s="15">
        <v>54</v>
      </c>
      <c r="AA11" s="13">
        <v>10</v>
      </c>
      <c r="AB11" s="15">
        <v>54</v>
      </c>
      <c r="AC11" s="13">
        <v>27</v>
      </c>
      <c r="AD11" s="15">
        <v>4</v>
      </c>
      <c r="AE11" s="17">
        <v>37.4</v>
      </c>
      <c r="AF11" s="31" t="s">
        <v>91</v>
      </c>
      <c r="AG11" s="31" t="s">
        <v>35</v>
      </c>
      <c r="AH11" s="31" t="s">
        <v>71</v>
      </c>
      <c r="AI11" s="18">
        <f t="shared" si="2"/>
        <v>74.4</v>
      </c>
      <c r="AJ11" s="12"/>
    </row>
    <row r="12" spans="1:36" ht="32.25" customHeight="1">
      <c r="A12" s="4">
        <v>5</v>
      </c>
      <c r="B12" s="25">
        <v>21</v>
      </c>
      <c r="C12" s="13">
        <v>8</v>
      </c>
      <c r="D12" s="25">
        <v>21</v>
      </c>
      <c r="E12" s="25">
        <v>49.333333333333336</v>
      </c>
      <c r="F12" s="25">
        <v>18</v>
      </c>
      <c r="G12" s="17">
        <v>39</v>
      </c>
      <c r="H12" s="21" t="s">
        <v>56</v>
      </c>
      <c r="I12" s="21" t="s">
        <v>26</v>
      </c>
      <c r="J12" s="21" t="s">
        <v>57</v>
      </c>
      <c r="K12" s="18">
        <f t="shared" si="0"/>
        <v>96.33333333333334</v>
      </c>
      <c r="L12" s="4"/>
      <c r="M12" s="12">
        <v>5</v>
      </c>
      <c r="N12" s="15">
        <v>28</v>
      </c>
      <c r="O12" s="13">
        <v>19</v>
      </c>
      <c r="P12" s="15">
        <v>28</v>
      </c>
      <c r="Q12" s="13">
        <v>47</v>
      </c>
      <c r="R12" s="15">
        <v>9</v>
      </c>
      <c r="S12" s="17">
        <v>43.3</v>
      </c>
      <c r="T12" s="31" t="s">
        <v>63</v>
      </c>
      <c r="U12" s="31" t="s">
        <v>29</v>
      </c>
      <c r="V12" s="31" t="s">
        <v>64</v>
      </c>
      <c r="W12" s="18">
        <f t="shared" si="1"/>
        <v>109.3</v>
      </c>
      <c r="X12" s="12"/>
      <c r="Y12" s="12">
        <v>5</v>
      </c>
      <c r="Z12" s="15">
        <v>52</v>
      </c>
      <c r="AA12" s="25">
        <v>9.333333333333334</v>
      </c>
      <c r="AB12" s="15">
        <v>52</v>
      </c>
      <c r="AC12" s="25">
        <v>21</v>
      </c>
      <c r="AD12" s="15">
        <v>12</v>
      </c>
      <c r="AE12" s="17">
        <v>42.4</v>
      </c>
      <c r="AF12" s="31" t="s">
        <v>100</v>
      </c>
      <c r="AG12" s="31" t="s">
        <v>23</v>
      </c>
      <c r="AH12" s="32" t="s">
        <v>82</v>
      </c>
      <c r="AI12" s="18">
        <f t="shared" si="2"/>
        <v>72.73333333333333</v>
      </c>
      <c r="AJ12" s="12"/>
    </row>
    <row r="13" spans="1:36" ht="32.25" customHeight="1">
      <c r="A13" s="4">
        <v>6</v>
      </c>
      <c r="B13" s="25">
        <v>40</v>
      </c>
      <c r="C13" s="13">
        <v>11.333333333333334</v>
      </c>
      <c r="D13" s="25">
        <v>40</v>
      </c>
      <c r="E13" s="13">
        <v>32</v>
      </c>
      <c r="F13" s="25">
        <v>3</v>
      </c>
      <c r="G13" s="17">
        <v>52.3</v>
      </c>
      <c r="H13" s="31" t="s">
        <v>25</v>
      </c>
      <c r="I13" s="31" t="s">
        <v>26</v>
      </c>
      <c r="J13" s="31" t="s">
        <v>27</v>
      </c>
      <c r="K13" s="18">
        <f t="shared" si="0"/>
        <v>95.63333333333333</v>
      </c>
      <c r="L13" s="4"/>
      <c r="M13" s="12">
        <v>6</v>
      </c>
      <c r="N13" s="15">
        <v>32</v>
      </c>
      <c r="O13" s="13">
        <v>16</v>
      </c>
      <c r="P13" s="15">
        <v>32</v>
      </c>
      <c r="Q13" s="13">
        <v>45.666666666666664</v>
      </c>
      <c r="R13" s="15">
        <v>11</v>
      </c>
      <c r="S13" s="17">
        <v>47.3</v>
      </c>
      <c r="T13" s="31" t="s">
        <v>78</v>
      </c>
      <c r="U13" s="31" t="s">
        <v>35</v>
      </c>
      <c r="V13" s="31" t="s">
        <v>36</v>
      </c>
      <c r="W13" s="18">
        <f t="shared" si="1"/>
        <v>108.96666666666667</v>
      </c>
      <c r="X13" s="12"/>
      <c r="Y13" s="12">
        <v>6</v>
      </c>
      <c r="Z13" s="15">
        <v>53</v>
      </c>
      <c r="AA13" s="13">
        <v>9.666666666666666</v>
      </c>
      <c r="AB13" s="15">
        <v>53</v>
      </c>
      <c r="AC13" s="13">
        <v>34</v>
      </c>
      <c r="AD13" s="15">
        <v>3</v>
      </c>
      <c r="AE13" s="17">
        <v>27.1</v>
      </c>
      <c r="AF13" s="31" t="s">
        <v>89</v>
      </c>
      <c r="AG13" s="31" t="s">
        <v>23</v>
      </c>
      <c r="AH13" s="32" t="s">
        <v>90</v>
      </c>
      <c r="AI13" s="18">
        <f t="shared" si="2"/>
        <v>70.76666666666667</v>
      </c>
      <c r="AJ13" s="12"/>
    </row>
    <row r="14" spans="1:36" ht="32.25" customHeight="1">
      <c r="A14" s="4">
        <v>7</v>
      </c>
      <c r="B14" s="25">
        <v>29</v>
      </c>
      <c r="C14" s="13">
        <v>11.333333333333334</v>
      </c>
      <c r="D14" s="25">
        <v>29</v>
      </c>
      <c r="E14" s="25">
        <v>34.333333333333336</v>
      </c>
      <c r="F14" s="25">
        <v>11</v>
      </c>
      <c r="G14" s="17">
        <v>47.7</v>
      </c>
      <c r="H14" s="21" t="s">
        <v>52</v>
      </c>
      <c r="I14" s="21" t="s">
        <v>43</v>
      </c>
      <c r="J14" s="21" t="s">
        <v>53</v>
      </c>
      <c r="K14" s="18">
        <f t="shared" si="0"/>
        <v>93.36666666666667</v>
      </c>
      <c r="L14" s="4"/>
      <c r="M14" s="12">
        <v>7</v>
      </c>
      <c r="N14" s="15">
        <v>27</v>
      </c>
      <c r="O14" s="13">
        <v>18</v>
      </c>
      <c r="P14" s="15">
        <v>27</v>
      </c>
      <c r="Q14" s="13">
        <v>43.333333333333336</v>
      </c>
      <c r="R14" s="15">
        <v>4</v>
      </c>
      <c r="S14" s="17">
        <v>45</v>
      </c>
      <c r="T14" s="31" t="s">
        <v>79</v>
      </c>
      <c r="U14" s="31" t="s">
        <v>32</v>
      </c>
      <c r="V14" s="31" t="s">
        <v>80</v>
      </c>
      <c r="W14" s="18">
        <f t="shared" si="1"/>
        <v>106.33333333333334</v>
      </c>
      <c r="X14" s="12"/>
      <c r="Y14" s="12">
        <v>7</v>
      </c>
      <c r="Z14" s="15">
        <v>44</v>
      </c>
      <c r="AA14" s="13">
        <v>10.333333333333334</v>
      </c>
      <c r="AB14" s="15">
        <v>44</v>
      </c>
      <c r="AC14" s="13">
        <v>27</v>
      </c>
      <c r="AD14" s="15">
        <v>7</v>
      </c>
      <c r="AE14" s="17">
        <v>26.8</v>
      </c>
      <c r="AF14" s="31" t="s">
        <v>92</v>
      </c>
      <c r="AG14" s="31" t="s">
        <v>29</v>
      </c>
      <c r="AH14" s="31" t="s">
        <v>30</v>
      </c>
      <c r="AI14" s="18">
        <f t="shared" si="2"/>
        <v>64.13333333333334</v>
      </c>
      <c r="AJ14" s="12"/>
    </row>
    <row r="15" spans="1:36" ht="32.25" customHeight="1">
      <c r="A15" s="4">
        <v>8</v>
      </c>
      <c r="B15" s="25">
        <v>39</v>
      </c>
      <c r="C15" s="13">
        <v>9.666666666666666</v>
      </c>
      <c r="D15" s="25">
        <v>39</v>
      </c>
      <c r="E15" s="25">
        <v>27.333333333333332</v>
      </c>
      <c r="F15" s="25">
        <v>10</v>
      </c>
      <c r="G15" s="17">
        <v>53.7</v>
      </c>
      <c r="H15" s="21" t="s">
        <v>54</v>
      </c>
      <c r="I15" s="21" t="s">
        <v>40</v>
      </c>
      <c r="J15" s="21" t="s">
        <v>55</v>
      </c>
      <c r="K15" s="18">
        <f t="shared" si="0"/>
        <v>90.7</v>
      </c>
      <c r="L15" s="4"/>
      <c r="M15" s="12">
        <v>8</v>
      </c>
      <c r="N15" s="15">
        <v>37</v>
      </c>
      <c r="O15" s="13">
        <v>11</v>
      </c>
      <c r="P15" s="15">
        <v>37</v>
      </c>
      <c r="Q15" s="13">
        <v>40.666666666666664</v>
      </c>
      <c r="R15" s="15">
        <v>16</v>
      </c>
      <c r="S15" s="17">
        <v>51.7</v>
      </c>
      <c r="T15" s="31" t="s">
        <v>76</v>
      </c>
      <c r="U15" s="31" t="s">
        <v>43</v>
      </c>
      <c r="V15" s="31" t="s">
        <v>53</v>
      </c>
      <c r="W15" s="18">
        <f t="shared" si="1"/>
        <v>103.36666666666667</v>
      </c>
      <c r="X15" s="12"/>
      <c r="Y15" s="12">
        <v>8</v>
      </c>
      <c r="Z15" s="15">
        <v>42</v>
      </c>
      <c r="AA15" s="25">
        <v>7</v>
      </c>
      <c r="AB15" s="15">
        <v>42</v>
      </c>
      <c r="AC15" s="25">
        <v>16</v>
      </c>
      <c r="AD15" s="15">
        <v>8</v>
      </c>
      <c r="AE15" s="17">
        <v>38.7</v>
      </c>
      <c r="AF15" s="31" t="s">
        <v>101</v>
      </c>
      <c r="AG15" s="31" t="s">
        <v>43</v>
      </c>
      <c r="AH15" s="31" t="s">
        <v>102</v>
      </c>
      <c r="AI15" s="18">
        <f t="shared" si="2"/>
        <v>61.7</v>
      </c>
      <c r="AJ15" s="12"/>
    </row>
    <row r="16" spans="1:36" ht="32.25" customHeight="1">
      <c r="A16" s="4">
        <v>9</v>
      </c>
      <c r="B16" s="25">
        <v>33</v>
      </c>
      <c r="C16" s="13">
        <v>7.666666666666667</v>
      </c>
      <c r="D16" s="25">
        <v>33</v>
      </c>
      <c r="E16" s="13">
        <v>30.666666666666668</v>
      </c>
      <c r="F16" s="25">
        <v>12</v>
      </c>
      <c r="G16" s="17">
        <v>47.3</v>
      </c>
      <c r="H16" s="21" t="s">
        <v>44</v>
      </c>
      <c r="I16" s="21" t="s">
        <v>45</v>
      </c>
      <c r="J16" s="21" t="s">
        <v>46</v>
      </c>
      <c r="K16" s="18">
        <f t="shared" si="0"/>
        <v>85.63333333333333</v>
      </c>
      <c r="L16" s="4"/>
      <c r="M16" s="12">
        <v>9</v>
      </c>
      <c r="N16" s="15">
        <v>23</v>
      </c>
      <c r="O16" s="13">
        <v>16</v>
      </c>
      <c r="P16" s="15">
        <v>23</v>
      </c>
      <c r="Q16" s="13">
        <v>48.333333333333336</v>
      </c>
      <c r="R16" s="15">
        <v>6</v>
      </c>
      <c r="S16" s="17">
        <v>38.7</v>
      </c>
      <c r="T16" s="31" t="s">
        <v>69</v>
      </c>
      <c r="U16" s="31" t="s">
        <v>26</v>
      </c>
      <c r="V16" s="31" t="s">
        <v>27</v>
      </c>
      <c r="W16" s="18">
        <f t="shared" si="1"/>
        <v>103.03333333333335</v>
      </c>
      <c r="X16" s="12"/>
      <c r="Y16" s="12">
        <v>9</v>
      </c>
      <c r="Z16" s="15">
        <v>45</v>
      </c>
      <c r="AA16" s="13">
        <v>2</v>
      </c>
      <c r="AB16" s="15">
        <v>45</v>
      </c>
      <c r="AC16" s="13">
        <v>28</v>
      </c>
      <c r="AD16" s="15">
        <v>11</v>
      </c>
      <c r="AE16" s="17">
        <v>28.8</v>
      </c>
      <c r="AF16" s="31" t="s">
        <v>88</v>
      </c>
      <c r="AG16" s="31" t="s">
        <v>40</v>
      </c>
      <c r="AH16" s="31" t="s">
        <v>41</v>
      </c>
      <c r="AI16" s="18">
        <f t="shared" si="2"/>
        <v>58.8</v>
      </c>
      <c r="AJ16" s="12"/>
    </row>
    <row r="17" spans="1:36" ht="18.75">
      <c r="A17" s="4">
        <v>10</v>
      </c>
      <c r="B17" s="25">
        <v>31</v>
      </c>
      <c r="C17" s="13">
        <v>9.666666666666666</v>
      </c>
      <c r="D17" s="25">
        <v>31</v>
      </c>
      <c r="E17" s="13">
        <v>25.666666666666668</v>
      </c>
      <c r="F17" s="25">
        <v>9</v>
      </c>
      <c r="G17" s="17">
        <v>47.7</v>
      </c>
      <c r="H17" s="21" t="s">
        <v>42</v>
      </c>
      <c r="I17" s="21" t="s">
        <v>43</v>
      </c>
      <c r="J17" s="22" t="s">
        <v>58</v>
      </c>
      <c r="K17" s="18">
        <f t="shared" si="0"/>
        <v>83.03333333333333</v>
      </c>
      <c r="L17" s="4"/>
      <c r="M17" s="12">
        <v>10</v>
      </c>
      <c r="N17" s="15">
        <v>26</v>
      </c>
      <c r="O17" s="13">
        <v>12</v>
      </c>
      <c r="P17" s="15">
        <v>26</v>
      </c>
      <c r="Q17" s="13">
        <v>45.666666666666664</v>
      </c>
      <c r="R17" s="15">
        <v>8</v>
      </c>
      <c r="S17" s="17">
        <v>40.7</v>
      </c>
      <c r="T17" s="31" t="s">
        <v>77</v>
      </c>
      <c r="U17" s="31" t="s">
        <v>40</v>
      </c>
      <c r="V17" s="31" t="s">
        <v>55</v>
      </c>
      <c r="W17" s="18">
        <f t="shared" si="1"/>
        <v>98.36666666666667</v>
      </c>
      <c r="X17" s="12"/>
      <c r="Y17" s="12">
        <v>10</v>
      </c>
      <c r="Z17" s="15">
        <v>50</v>
      </c>
      <c r="AA17" s="13">
        <v>5</v>
      </c>
      <c r="AB17" s="15">
        <v>50</v>
      </c>
      <c r="AC17" s="13">
        <v>25</v>
      </c>
      <c r="AD17" s="15">
        <v>5</v>
      </c>
      <c r="AE17" s="17">
        <v>28.3</v>
      </c>
      <c r="AF17" s="31" t="s">
        <v>99</v>
      </c>
      <c r="AG17" s="31" t="s">
        <v>29</v>
      </c>
      <c r="AH17" s="31" t="s">
        <v>64</v>
      </c>
      <c r="AI17" s="18">
        <f t="shared" si="2"/>
        <v>58.3</v>
      </c>
      <c r="AJ17" s="12"/>
    </row>
    <row r="18" spans="1:36" ht="18.75">
      <c r="A18" s="4">
        <v>11</v>
      </c>
      <c r="B18" s="25">
        <v>26</v>
      </c>
      <c r="C18" s="13">
        <v>12.666666666666666</v>
      </c>
      <c r="D18" s="25">
        <v>26</v>
      </c>
      <c r="E18" s="13">
        <v>29.333333333333332</v>
      </c>
      <c r="F18" s="25">
        <v>6</v>
      </c>
      <c r="G18" s="17">
        <v>39.3</v>
      </c>
      <c r="H18" s="31" t="s">
        <v>37</v>
      </c>
      <c r="I18" s="31" t="s">
        <v>29</v>
      </c>
      <c r="J18" s="31" t="s">
        <v>30</v>
      </c>
      <c r="K18" s="18">
        <f t="shared" si="0"/>
        <v>81.3</v>
      </c>
      <c r="L18" s="4"/>
      <c r="M18" s="12">
        <v>11</v>
      </c>
      <c r="N18" s="15">
        <v>25</v>
      </c>
      <c r="O18" s="25">
        <v>19.333333333333332</v>
      </c>
      <c r="P18" s="15">
        <v>25</v>
      </c>
      <c r="Q18" s="25">
        <v>30.666666666666668</v>
      </c>
      <c r="R18" s="15">
        <v>7</v>
      </c>
      <c r="S18" s="17">
        <v>38.3</v>
      </c>
      <c r="T18" s="31" t="s">
        <v>81</v>
      </c>
      <c r="U18" s="31" t="s">
        <v>23</v>
      </c>
      <c r="V18" s="31" t="s">
        <v>82</v>
      </c>
      <c r="W18" s="18">
        <f t="shared" si="1"/>
        <v>88.3</v>
      </c>
      <c r="X18" s="12"/>
      <c r="Y18" s="12">
        <v>11</v>
      </c>
      <c r="Z18" s="15">
        <v>41</v>
      </c>
      <c r="AA18" s="13">
        <v>7.333333333333333</v>
      </c>
      <c r="AB18" s="15">
        <v>41</v>
      </c>
      <c r="AC18" s="13">
        <v>23</v>
      </c>
      <c r="AD18" s="15">
        <v>2</v>
      </c>
      <c r="AE18" s="17">
        <v>26.8</v>
      </c>
      <c r="AF18" s="31" t="s">
        <v>86</v>
      </c>
      <c r="AG18" s="31" t="s">
        <v>35</v>
      </c>
      <c r="AH18" s="31" t="s">
        <v>87</v>
      </c>
      <c r="AI18" s="18">
        <f t="shared" si="2"/>
        <v>57.13333333333333</v>
      </c>
      <c r="AJ18" s="12"/>
    </row>
    <row r="19" spans="1:36" ht="18.75">
      <c r="A19" s="4">
        <v>12</v>
      </c>
      <c r="B19" s="25">
        <v>1</v>
      </c>
      <c r="C19" s="13">
        <v>8.333333333333334</v>
      </c>
      <c r="D19" s="25">
        <v>1</v>
      </c>
      <c r="E19" s="13">
        <v>25</v>
      </c>
      <c r="F19" s="25">
        <v>17</v>
      </c>
      <c r="G19" s="17">
        <v>46.7</v>
      </c>
      <c r="H19" s="21" t="s">
        <v>49</v>
      </c>
      <c r="I19" s="21" t="s">
        <v>43</v>
      </c>
      <c r="J19" s="22" t="s">
        <v>58</v>
      </c>
      <c r="K19" s="18">
        <f t="shared" si="0"/>
        <v>80.03333333333333</v>
      </c>
      <c r="L19" s="4"/>
      <c r="M19" s="12">
        <v>12</v>
      </c>
      <c r="N19" s="15">
        <v>39</v>
      </c>
      <c r="O19" s="25">
        <v>17.333333333333332</v>
      </c>
      <c r="P19" s="15">
        <v>39</v>
      </c>
      <c r="Q19" s="25">
        <v>23.666666666666668</v>
      </c>
      <c r="R19" s="15">
        <v>2</v>
      </c>
      <c r="S19" s="17">
        <v>39.7</v>
      </c>
      <c r="T19" s="31" t="s">
        <v>83</v>
      </c>
      <c r="U19" s="31" t="s">
        <v>67</v>
      </c>
      <c r="V19" s="31" t="s">
        <v>68</v>
      </c>
      <c r="W19" s="18">
        <f t="shared" si="1"/>
        <v>80.7</v>
      </c>
      <c r="X19" s="12"/>
      <c r="Y19" s="12">
        <v>12</v>
      </c>
      <c r="Z19" s="12">
        <v>48</v>
      </c>
      <c r="AA19" s="13">
        <v>12.333333333333334</v>
      </c>
      <c r="AB19" s="12">
        <v>48</v>
      </c>
      <c r="AC19" s="13">
        <v>25.666666666666668</v>
      </c>
      <c r="AD19" s="12">
        <v>9</v>
      </c>
      <c r="AE19" s="17"/>
      <c r="AF19" s="31" t="s">
        <v>95</v>
      </c>
      <c r="AG19" s="31" t="s">
        <v>26</v>
      </c>
      <c r="AH19" s="31" t="s">
        <v>96</v>
      </c>
      <c r="AI19" s="18">
        <f t="shared" si="2"/>
        <v>38</v>
      </c>
      <c r="AJ19" s="12"/>
    </row>
    <row r="20" spans="1:36" ht="18.75">
      <c r="A20" s="4">
        <v>13</v>
      </c>
      <c r="B20" s="25">
        <v>35</v>
      </c>
      <c r="C20" s="13">
        <v>9.333333333333334</v>
      </c>
      <c r="D20" s="25">
        <v>35</v>
      </c>
      <c r="E20" s="13">
        <v>17.333333333333332</v>
      </c>
      <c r="F20" s="25">
        <v>2</v>
      </c>
      <c r="G20" s="17">
        <v>52</v>
      </c>
      <c r="H20" s="31" t="s">
        <v>22</v>
      </c>
      <c r="I20" s="31" t="s">
        <v>23</v>
      </c>
      <c r="J20" s="31" t="s">
        <v>24</v>
      </c>
      <c r="K20" s="18">
        <f t="shared" si="0"/>
        <v>78.66666666666666</v>
      </c>
      <c r="L20" s="4"/>
      <c r="M20" s="12">
        <v>13</v>
      </c>
      <c r="N20" s="12">
        <v>33</v>
      </c>
      <c r="O20" s="13">
        <v>9</v>
      </c>
      <c r="P20" s="12">
        <v>33</v>
      </c>
      <c r="Q20" s="13">
        <v>24.666666666666668</v>
      </c>
      <c r="R20" s="12">
        <v>1</v>
      </c>
      <c r="S20" s="17">
        <v>36.3</v>
      </c>
      <c r="T20" s="31" t="s">
        <v>65</v>
      </c>
      <c r="U20" s="31" t="s">
        <v>43</v>
      </c>
      <c r="V20" s="31" t="s">
        <v>53</v>
      </c>
      <c r="W20" s="18">
        <f t="shared" si="1"/>
        <v>69.96666666666667</v>
      </c>
      <c r="X20" s="12"/>
      <c r="Y20" s="12">
        <v>13</v>
      </c>
      <c r="Z20" s="12">
        <v>49</v>
      </c>
      <c r="AA20" s="13">
        <v>7</v>
      </c>
      <c r="AB20" s="12">
        <v>49</v>
      </c>
      <c r="AC20" s="13">
        <v>26.666666666666668</v>
      </c>
      <c r="AD20" s="12"/>
      <c r="AE20" s="17"/>
      <c r="AF20" s="31" t="s">
        <v>97</v>
      </c>
      <c r="AG20" s="31" t="s">
        <v>40</v>
      </c>
      <c r="AH20" s="31" t="s">
        <v>98</v>
      </c>
      <c r="AI20" s="18">
        <f t="shared" si="2"/>
        <v>33.66666666666667</v>
      </c>
      <c r="AJ20" s="12"/>
    </row>
    <row r="21" spans="1:36" ht="18.75" customHeight="1">
      <c r="A21" s="4">
        <v>14</v>
      </c>
      <c r="B21" s="25">
        <v>14</v>
      </c>
      <c r="C21" s="13">
        <v>7</v>
      </c>
      <c r="D21" s="25">
        <v>14</v>
      </c>
      <c r="E21" s="13">
        <v>28</v>
      </c>
      <c r="F21" s="25">
        <v>13</v>
      </c>
      <c r="G21" s="17">
        <v>39.3</v>
      </c>
      <c r="H21" s="21" t="s">
        <v>50</v>
      </c>
      <c r="I21" s="21" t="s">
        <v>45</v>
      </c>
      <c r="J21" s="21" t="s">
        <v>51</v>
      </c>
      <c r="K21" s="18">
        <f t="shared" si="0"/>
        <v>74.3</v>
      </c>
      <c r="L21" s="3"/>
      <c r="M21" s="12">
        <v>14</v>
      </c>
      <c r="N21" s="12">
        <v>29</v>
      </c>
      <c r="O21" s="13">
        <v>10.333333333333334</v>
      </c>
      <c r="P21" s="12">
        <v>29</v>
      </c>
      <c r="Q21" s="13">
        <v>25</v>
      </c>
      <c r="R21" s="12">
        <v>5</v>
      </c>
      <c r="S21" s="17">
        <v>27</v>
      </c>
      <c r="T21" s="31" t="s">
        <v>61</v>
      </c>
      <c r="U21" s="31" t="s">
        <v>23</v>
      </c>
      <c r="V21" s="31" t="s">
        <v>62</v>
      </c>
      <c r="W21" s="18">
        <f t="shared" si="1"/>
        <v>62.333333333333336</v>
      </c>
      <c r="X21" s="11"/>
      <c r="Y21" s="12">
        <v>14</v>
      </c>
      <c r="Z21" s="12"/>
      <c r="AA21" s="12"/>
      <c r="AB21" s="12"/>
      <c r="AC21" s="12"/>
      <c r="AD21" s="12"/>
      <c r="AE21" s="17"/>
      <c r="AF21" s="33"/>
      <c r="AG21" s="33"/>
      <c r="AH21" s="33"/>
      <c r="AI21" s="18">
        <f t="shared" si="2"/>
        <v>0</v>
      </c>
      <c r="AJ21" s="11"/>
    </row>
    <row r="22" spans="1:36" ht="18.75">
      <c r="A22" s="4">
        <v>15</v>
      </c>
      <c r="B22" s="25">
        <v>27</v>
      </c>
      <c r="C22" s="13">
        <v>9</v>
      </c>
      <c r="D22" s="25">
        <v>27</v>
      </c>
      <c r="E22" s="13">
        <v>19</v>
      </c>
      <c r="F22" s="25">
        <v>14</v>
      </c>
      <c r="G22" s="17">
        <v>39.7</v>
      </c>
      <c r="H22" s="31" t="s">
        <v>28</v>
      </c>
      <c r="I22" s="31" t="s">
        <v>29</v>
      </c>
      <c r="J22" s="31" t="s">
        <v>30</v>
      </c>
      <c r="K22" s="18">
        <f t="shared" si="0"/>
        <v>67.7</v>
      </c>
      <c r="L22" s="3"/>
      <c r="M22" s="12">
        <v>15</v>
      </c>
      <c r="N22" s="12"/>
      <c r="O22" s="12"/>
      <c r="P22" s="12"/>
      <c r="Q22" s="12"/>
      <c r="R22" s="12"/>
      <c r="S22" s="12"/>
      <c r="T22" s="20"/>
      <c r="U22" s="20"/>
      <c r="V22" s="20"/>
      <c r="W22" s="18">
        <f t="shared" si="1"/>
        <v>0</v>
      </c>
      <c r="X22" s="11"/>
      <c r="Y22" s="12">
        <v>15</v>
      </c>
      <c r="Z22" s="12"/>
      <c r="AA22" s="12"/>
      <c r="AB22" s="12"/>
      <c r="AC22" s="12"/>
      <c r="AD22" s="12"/>
      <c r="AE22" s="12"/>
      <c r="AF22" s="1"/>
      <c r="AG22" s="1"/>
      <c r="AH22" s="1"/>
      <c r="AI22" s="18">
        <f t="shared" si="2"/>
        <v>0</v>
      </c>
      <c r="AJ22" s="11"/>
    </row>
    <row r="23" spans="1:36" ht="18.75">
      <c r="A23" s="24">
        <v>16</v>
      </c>
      <c r="B23" s="25">
        <v>32</v>
      </c>
      <c r="C23" s="13">
        <v>8</v>
      </c>
      <c r="D23" s="25">
        <v>32</v>
      </c>
      <c r="E23" s="13">
        <v>9</v>
      </c>
      <c r="F23" s="25">
        <v>16</v>
      </c>
      <c r="G23" s="17">
        <v>47.7</v>
      </c>
      <c r="H23" s="31" t="s">
        <v>31</v>
      </c>
      <c r="I23" s="31" t="s">
        <v>32</v>
      </c>
      <c r="J23" s="31" t="s">
        <v>33</v>
      </c>
      <c r="K23" s="18">
        <f t="shared" si="0"/>
        <v>64.7</v>
      </c>
      <c r="L23" s="23"/>
      <c r="M23" s="26"/>
      <c r="N23" s="26"/>
      <c r="O23" s="26"/>
      <c r="P23" s="26"/>
      <c r="Q23" s="26"/>
      <c r="R23" s="26"/>
      <c r="S23" s="26"/>
      <c r="T23" s="29"/>
      <c r="U23" s="29"/>
      <c r="V23" s="29"/>
      <c r="W23" s="27"/>
      <c r="X23" s="28"/>
      <c r="Y23" s="26"/>
      <c r="Z23" s="26"/>
      <c r="AA23" s="26"/>
      <c r="AB23" s="26"/>
      <c r="AC23" s="26"/>
      <c r="AD23" s="26"/>
      <c r="AE23" s="26"/>
      <c r="AF23" s="29"/>
      <c r="AG23" s="29"/>
      <c r="AH23" s="29"/>
      <c r="AI23" s="27"/>
      <c r="AJ23" s="28"/>
    </row>
    <row r="24" spans="1:36" ht="18.75">
      <c r="A24" s="24">
        <v>17</v>
      </c>
      <c r="B24" s="25">
        <v>28</v>
      </c>
      <c r="C24" s="13">
        <v>8</v>
      </c>
      <c r="D24" s="25">
        <v>28</v>
      </c>
      <c r="E24" s="13">
        <v>13.333333333333334</v>
      </c>
      <c r="F24" s="25">
        <v>5</v>
      </c>
      <c r="G24" s="17">
        <v>43</v>
      </c>
      <c r="H24" s="31" t="s">
        <v>38</v>
      </c>
      <c r="I24" s="31" t="s">
        <v>29</v>
      </c>
      <c r="J24" s="31" t="s">
        <v>30</v>
      </c>
      <c r="K24" s="18">
        <f t="shared" si="0"/>
        <v>64.33333333333334</v>
      </c>
      <c r="L24" s="23"/>
      <c r="M24" s="26"/>
      <c r="N24" s="26"/>
      <c r="O24" s="26"/>
      <c r="P24" s="26"/>
      <c r="Q24" s="26"/>
      <c r="R24" s="26"/>
      <c r="S24" s="26"/>
      <c r="T24" s="29"/>
      <c r="U24" s="29"/>
      <c r="V24" s="29"/>
      <c r="W24" s="27"/>
      <c r="X24" s="28"/>
      <c r="Y24" s="26"/>
      <c r="Z24" s="26"/>
      <c r="AA24" s="26"/>
      <c r="AB24" s="26"/>
      <c r="AC24" s="26"/>
      <c r="AD24" s="26"/>
      <c r="AE24" s="26"/>
      <c r="AF24" s="29"/>
      <c r="AG24" s="29"/>
      <c r="AH24" s="29"/>
      <c r="AI24" s="27"/>
      <c r="AJ24" s="28"/>
    </row>
    <row r="25" spans="1:36" ht="18.75">
      <c r="A25" s="24">
        <v>18</v>
      </c>
      <c r="B25" s="25">
        <v>11</v>
      </c>
      <c r="C25" s="13">
        <v>13</v>
      </c>
      <c r="D25" s="25">
        <v>11</v>
      </c>
      <c r="E25" s="13">
        <v>15.666666666666666</v>
      </c>
      <c r="F25" s="25"/>
      <c r="G25" s="17"/>
      <c r="H25" s="30" t="s">
        <v>19</v>
      </c>
      <c r="I25" s="30" t="s">
        <v>20</v>
      </c>
      <c r="J25" s="30" t="s">
        <v>21</v>
      </c>
      <c r="K25" s="18">
        <f t="shared" si="0"/>
        <v>28.666666666666664</v>
      </c>
      <c r="L25" s="23"/>
      <c r="M25" s="26"/>
      <c r="N25" s="26"/>
      <c r="O25" s="26"/>
      <c r="P25" s="26"/>
      <c r="Q25" s="26"/>
      <c r="R25" s="26"/>
      <c r="S25" s="26"/>
      <c r="T25" s="29"/>
      <c r="U25" s="29"/>
      <c r="V25" s="29"/>
      <c r="W25" s="27"/>
      <c r="X25" s="28"/>
      <c r="Y25" s="26"/>
      <c r="Z25" s="26"/>
      <c r="AA25" s="26"/>
      <c r="AB25" s="26"/>
      <c r="AC25" s="26"/>
      <c r="AD25" s="26"/>
      <c r="AE25" s="26"/>
      <c r="AF25" s="29"/>
      <c r="AG25" s="29"/>
      <c r="AH25" s="29"/>
      <c r="AI25" s="27"/>
      <c r="AJ25" s="28"/>
    </row>
    <row r="26" spans="10:36" ht="15">
      <c r="J26" s="5"/>
      <c r="K26" s="7"/>
      <c r="L26" s="6"/>
      <c r="V26" s="5"/>
      <c r="W26" s="7"/>
      <c r="X26" s="6"/>
      <c r="AH26" s="5"/>
      <c r="AI26" s="7"/>
      <c r="AJ26" s="6"/>
    </row>
    <row r="27" spans="1:36" ht="18.75">
      <c r="A27" s="34" t="s">
        <v>8</v>
      </c>
      <c r="B27" s="34"/>
      <c r="C27" s="34"/>
      <c r="D27" s="34"/>
      <c r="E27" s="34"/>
      <c r="F27" s="34"/>
      <c r="G27" s="34"/>
      <c r="H27" s="34"/>
      <c r="J27" s="5"/>
      <c r="K27" s="6"/>
      <c r="L27" s="8"/>
      <c r="M27" s="34" t="s">
        <v>8</v>
      </c>
      <c r="N27" s="34"/>
      <c r="O27" s="34"/>
      <c r="P27" s="34"/>
      <c r="Q27" s="34"/>
      <c r="R27" s="34"/>
      <c r="S27" s="34"/>
      <c r="T27" s="34"/>
      <c r="V27" s="5"/>
      <c r="W27" s="6"/>
      <c r="X27" s="8"/>
      <c r="Y27" s="34" t="s">
        <v>8</v>
      </c>
      <c r="Z27" s="34"/>
      <c r="AA27" s="34"/>
      <c r="AB27" s="34"/>
      <c r="AC27" s="34"/>
      <c r="AD27" s="34"/>
      <c r="AE27" s="34"/>
      <c r="AF27" s="34"/>
      <c r="AH27" s="5"/>
      <c r="AI27" s="6"/>
      <c r="AJ27" s="8"/>
    </row>
    <row r="28" spans="1:32" ht="18.75">
      <c r="A28" s="34" t="s">
        <v>1</v>
      </c>
      <c r="B28" s="34"/>
      <c r="C28" s="34"/>
      <c r="D28" s="34"/>
      <c r="E28" s="34"/>
      <c r="F28" s="34"/>
      <c r="G28" s="34"/>
      <c r="H28" s="34"/>
      <c r="M28" s="34" t="s">
        <v>1</v>
      </c>
      <c r="N28" s="34"/>
      <c r="O28" s="34"/>
      <c r="P28" s="34"/>
      <c r="Q28" s="34"/>
      <c r="R28" s="34"/>
      <c r="S28" s="34"/>
      <c r="T28" s="34"/>
      <c r="Y28" s="34" t="s">
        <v>1</v>
      </c>
      <c r="Z28" s="34"/>
      <c r="AA28" s="34"/>
      <c r="AB28" s="34"/>
      <c r="AC28" s="34"/>
      <c r="AD28" s="34"/>
      <c r="AE28" s="34"/>
      <c r="AF28" s="34"/>
    </row>
  </sheetData>
  <sheetProtection/>
  <mergeCells count="45">
    <mergeCell ref="Y27:AF27"/>
    <mergeCell ref="Y28:AF28"/>
    <mergeCell ref="AG4:AG6"/>
    <mergeCell ref="AH4:AH6"/>
    <mergeCell ref="AI4:AI6"/>
    <mergeCell ref="AJ4:AJ6"/>
    <mergeCell ref="Z5:AA5"/>
    <mergeCell ref="AB5:AC5"/>
    <mergeCell ref="AD5:AE5"/>
    <mergeCell ref="AF4:AF6"/>
    <mergeCell ref="A1:L1"/>
    <mergeCell ref="A2:L2"/>
    <mergeCell ref="K3:L3"/>
    <mergeCell ref="A27:H27"/>
    <mergeCell ref="A28:H28"/>
    <mergeCell ref="M1:X1"/>
    <mergeCell ref="M2:X2"/>
    <mergeCell ref="W3:X3"/>
    <mergeCell ref="M4:M6"/>
    <mergeCell ref="N4:S4"/>
    <mergeCell ref="B4:G4"/>
    <mergeCell ref="A4:A6"/>
    <mergeCell ref="H4:H6"/>
    <mergeCell ref="I4:I6"/>
    <mergeCell ref="J4:J6"/>
    <mergeCell ref="K4:K6"/>
    <mergeCell ref="B5:C5"/>
    <mergeCell ref="D5:E5"/>
    <mergeCell ref="F5:G5"/>
    <mergeCell ref="L4:L6"/>
    <mergeCell ref="T4:T6"/>
    <mergeCell ref="U4:U6"/>
    <mergeCell ref="N5:O5"/>
    <mergeCell ref="P5:Q5"/>
    <mergeCell ref="R5:S5"/>
    <mergeCell ref="M27:T27"/>
    <mergeCell ref="V4:V6"/>
    <mergeCell ref="W4:W6"/>
    <mergeCell ref="X4:X6"/>
    <mergeCell ref="M28:T28"/>
    <mergeCell ref="Y1:AJ1"/>
    <mergeCell ref="Y2:AJ2"/>
    <mergeCell ref="AI3:AJ3"/>
    <mergeCell ref="Y4:Y6"/>
    <mergeCell ref="Z4:AE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9" r:id="rId1"/>
  <colBreaks count="2" manualBreakCount="2">
    <brk id="12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adm</cp:lastModifiedBy>
  <cp:lastPrinted>2016-02-21T14:01:43Z</cp:lastPrinted>
  <dcterms:created xsi:type="dcterms:W3CDTF">2015-02-04T11:28:15Z</dcterms:created>
  <dcterms:modified xsi:type="dcterms:W3CDTF">2016-02-22T12:42:01Z</dcterms:modified>
  <cp:category/>
  <cp:version/>
  <cp:contentType/>
  <cp:contentStatus/>
</cp:coreProperties>
</file>