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760" activeTab="0"/>
  </bookViews>
  <sheets>
    <sheet name="9 rклас" sheetId="1" r:id="rId1"/>
    <sheet name="10 клас" sheetId="2" r:id="rId2"/>
    <sheet name="11 клас" sheetId="3" r:id="rId3"/>
  </sheets>
  <definedNames>
    <definedName name="_xlnm._FilterDatabase" localSheetId="1" hidden="1">'10 клас'!$A$1:$N$145</definedName>
    <definedName name="_xlnm._FilterDatabase" localSheetId="2" hidden="1">'11 клас'!$A$2:$N$149</definedName>
    <definedName name="_xlnm._FilterDatabase" localSheetId="0" hidden="1">'9 rклас'!$B$5:$N$5</definedName>
  </definedNames>
  <calcPr fullCalcOnLoad="1"/>
</workbook>
</file>

<file path=xl/sharedStrings.xml><?xml version="1.0" encoding="utf-8"?>
<sst xmlns="http://schemas.openxmlformats.org/spreadsheetml/2006/main" count="1845" uniqueCount="913">
  <si>
    <t>Цибулько Катерина Ігорівна</t>
  </si>
  <si>
    <t>Гордєєва Н.М., Шундик Л.А.</t>
  </si>
  <si>
    <t>Панчак Олексій Вікторович</t>
  </si>
  <si>
    <t>Артамонова Єлизавета В'ячеславівна</t>
  </si>
  <si>
    <t>Манжура Анна Володимирівна</t>
  </si>
  <si>
    <t>Федяєва Лідія Федорівна</t>
  </si>
  <si>
    <t>Дерюга Анна Вікторівна</t>
  </si>
  <si>
    <t>Гафурова Антоніна Салаватівна</t>
  </si>
  <si>
    <t>Манмар Ольга Юріївна</t>
  </si>
  <si>
    <t>Гладка Ольга Романівна</t>
  </si>
  <si>
    <t>Зіборова Людмила Павлівна</t>
  </si>
  <si>
    <t>Невмержицька Анастасія Ростиславівна</t>
  </si>
  <si>
    <t>Бричковська Наталія Миколаївна</t>
  </si>
  <si>
    <t>Мирошниченко Андрій Геннадійович</t>
  </si>
  <si>
    <t>Мелешко Анна Андріївна</t>
  </si>
  <si>
    <t>Кіян А.Г.</t>
  </si>
  <si>
    <t>Юнко Маланка Ярославівна</t>
  </si>
  <si>
    <t>Фірсов Олександр Леонідович</t>
  </si>
  <si>
    <t>СШ №82</t>
  </si>
  <si>
    <t>Зубенко Людмила Іванівна</t>
  </si>
  <si>
    <t>Бровко Ольга Володимирівна</t>
  </si>
  <si>
    <t>Разумков Гліб Олександрович</t>
  </si>
  <si>
    <t xml:space="preserve">Стригун Артур Вікторович </t>
  </si>
  <si>
    <t>Бондаренко Анастасія Андріївна</t>
  </si>
  <si>
    <t>Середня загальноосвітня школа №93</t>
  </si>
  <si>
    <t>Іванченко Л. В.</t>
  </si>
  <si>
    <t>Мусаєв Емін Ельман огли</t>
  </si>
  <si>
    <t>Полуботко Альона Ігорівна</t>
  </si>
  <si>
    <t>Горова Лариса Іванівна</t>
  </si>
  <si>
    <t>Агеєва Дар”я Максимівна</t>
  </si>
  <si>
    <t>Антоненко Вероніка Сергіївна</t>
  </si>
  <si>
    <t>Ізюмов Нікіта Станіславович</t>
  </si>
  <si>
    <t>Тулупова Анастасія Ігорівна</t>
  </si>
  <si>
    <t>СШ №298</t>
  </si>
  <si>
    <t>Карнаухова Т.М.</t>
  </si>
  <si>
    <t>Нгуен Чунг Кионг</t>
  </si>
  <si>
    <t>Пасєчник Дар”я Віталіївна</t>
  </si>
  <si>
    <t>Романенко Іван Олегович</t>
  </si>
  <si>
    <t>Слівак Вікторія Євгеніївна</t>
  </si>
  <si>
    <t>Андрущак Алла Євстахіївна</t>
  </si>
  <si>
    <t>Мезенцев Олексій Костянтинович</t>
  </si>
  <si>
    <t>Левченко Лариса Василівна</t>
  </si>
  <si>
    <t>Боровик Ольга Миколаївна</t>
  </si>
  <si>
    <t>Косолапенко Любов Яківна</t>
  </si>
  <si>
    <t>Давиденко Олексій Анатолійович</t>
  </si>
  <si>
    <t>Український фізико-математичний ліцей КНУ ім.   Т. Шевченка</t>
  </si>
  <si>
    <t>Савіних Ангеліна Сергіївна</t>
  </si>
  <si>
    <t>Марченко Ж. Л.</t>
  </si>
  <si>
    <t>Таран Дарина Вадимівна</t>
  </si>
  <si>
    <t>Кульшина О.Є.</t>
  </si>
  <si>
    <t>Кузьменко Гліб Олександрович</t>
  </si>
  <si>
    <t>Кардаш Т.О.</t>
  </si>
  <si>
    <t>Голівець Анатолій Олегович</t>
  </si>
  <si>
    <t>Голіяд Неллі Григорівна</t>
  </si>
  <si>
    <t>Королевський Данііл Дмитрович</t>
  </si>
  <si>
    <t>Шаповалова В.І.</t>
  </si>
  <si>
    <t>Чубарай Андрій Сергійович</t>
  </si>
  <si>
    <t>Снігур М.В.</t>
  </si>
  <si>
    <t>Мікадзе Саломе Сосоївна</t>
  </si>
  <si>
    <t>Чаг Деніз Даніель</t>
  </si>
  <si>
    <t>Коваль Поліна Олегівна</t>
  </si>
  <si>
    <t>Павлова Катерина Олегівна</t>
  </si>
  <si>
    <t>Шимко Еліонора Вікторівна</t>
  </si>
  <si>
    <t>Кузьменко Леонід Сергійович</t>
  </si>
  <si>
    <t>Бродський Богдан Денисович</t>
  </si>
  <si>
    <t>Іванов М.М.</t>
  </si>
  <si>
    <t>Кашпор Юлія Борисівна</t>
  </si>
  <si>
    <t>Спеціалізована школа №181</t>
  </si>
  <si>
    <t>Шостак Юрій Олександрович</t>
  </si>
  <si>
    <t>Щерба Анна Віталіївна</t>
  </si>
  <si>
    <t>Причта Анастасія Олександрівна</t>
  </si>
  <si>
    <t>Боримський Володимир Євгенович</t>
  </si>
  <si>
    <t>Бакланова Віра Григорівна</t>
  </si>
  <si>
    <t>Поплавська Олена Аліївна</t>
  </si>
  <si>
    <t>Хархаліс Марк Едуардович</t>
  </si>
  <si>
    <t>Аксьоненко Ілля Олегович</t>
  </si>
  <si>
    <t>Тулякова К.Р.</t>
  </si>
  <si>
    <t>Пальоха Олександр Андрійович</t>
  </si>
  <si>
    <t>Ніколаєва К.В.</t>
  </si>
  <si>
    <t>Тарасенко Владислав Сергійович</t>
  </si>
  <si>
    <t>Таранов Ярослав Андрійович</t>
  </si>
  <si>
    <t>Блінова-Сімко В.М.</t>
  </si>
  <si>
    <t>Кондратов Артем Андрійович</t>
  </si>
  <si>
    <t>Ващук Г.К.</t>
  </si>
  <si>
    <t>Кисельов Ярослав Дмитрович</t>
  </si>
  <si>
    <t>Науменко Микита Артемович</t>
  </si>
  <si>
    <t>Шлепакова Поліна Дмитрівна</t>
  </si>
  <si>
    <t>Нестеренко Наталія Вікторівна</t>
  </si>
  <si>
    <t>Жиліна Єлизавета Костянтинівна</t>
  </si>
  <si>
    <t>Головенько Олексій Дмитрович</t>
  </si>
  <si>
    <t>Сидорова Олена Петрівна</t>
  </si>
  <si>
    <t>Невінчана Наталія Віталіївна</t>
  </si>
  <si>
    <t>Васильєва Олександра Євгеніївна</t>
  </si>
  <si>
    <t>Боднарчук Каріна Геннадіївна</t>
  </si>
  <si>
    <t>Мамчур Ярина Дмитрівна</t>
  </si>
  <si>
    <t>Лук`янець О.Г.</t>
  </si>
  <si>
    <t>Тищенко Ігор Олександрович</t>
  </si>
  <si>
    <t>Бейгул Вадим Станіславович</t>
  </si>
  <si>
    <t>Авдєєва Тетяна  Сергіївна</t>
  </si>
  <si>
    <t>Куцаченко Г.І.</t>
  </si>
  <si>
    <t>Кожара Євгенія Вікторівна</t>
  </si>
  <si>
    <t>Харківська Т.В.</t>
  </si>
  <si>
    <t>Зубченко Марія Павлівна</t>
  </si>
  <si>
    <t>Садоф’єва Т.М.</t>
  </si>
  <si>
    <t>Земскова Єлизавета Сергіївна</t>
  </si>
  <si>
    <t>Іващенко Олена Германівна</t>
  </si>
  <si>
    <t>Бабич Вікторія Сергіївна</t>
  </si>
  <si>
    <t>Демурчіду Марія Андреас</t>
  </si>
  <si>
    <t>Крамаренко Юлія Дмитрівна</t>
  </si>
  <si>
    <t>Костильова Ольга Вікторівна</t>
  </si>
  <si>
    <t>Верзун Владислав Вікторович</t>
  </si>
  <si>
    <t>Школа І – ІІІ ступенів №186</t>
  </si>
  <si>
    <t>Лозова Валентина Федорівна</t>
  </si>
  <si>
    <t>Тимофєєва Єлизавета Олегівна</t>
  </si>
  <si>
    <t xml:space="preserve">Слов’янська гімназія </t>
  </si>
  <si>
    <t>Галицька М.Л.</t>
  </si>
  <si>
    <t>Парубець Стефанія Олексіївна</t>
  </si>
  <si>
    <t>Ладік Крістіан Олександрович</t>
  </si>
  <si>
    <t>Нечай Владислав Сергійович</t>
  </si>
  <si>
    <t>Буйницька Тетяна Ігорівна</t>
  </si>
  <si>
    <t xml:space="preserve">Талпа Маргарита Максимівна </t>
  </si>
  <si>
    <t>Сокольський Тимофій Георгійович</t>
  </si>
  <si>
    <t>Молодчик В.Е.</t>
  </si>
  <si>
    <t>Самойлюк Максим Олександрович</t>
  </si>
  <si>
    <t>Сатовська Дарина Владиславівна</t>
  </si>
  <si>
    <t>Критович Олександр Володимирович</t>
  </si>
  <si>
    <t>Куліков Владислав Васильович</t>
  </si>
  <si>
    <t>СШ №291</t>
  </si>
  <si>
    <t>Спиця Л.Ю.</t>
  </si>
  <si>
    <t>Ніколаєв Нікіта Олексійович</t>
  </si>
  <si>
    <t>Боровська Тетяна Ігорівна</t>
  </si>
  <si>
    <t>Скиба Олена Джонівна</t>
  </si>
  <si>
    <t>Приходько Кирило Андрійович</t>
  </si>
  <si>
    <t>Савост”яненко Катерина Михайлівна</t>
  </si>
  <si>
    <t>Середа Олександра Вікторівна</t>
  </si>
  <si>
    <t>Григорян Ані Автандимівна</t>
  </si>
  <si>
    <t>СЗШ №292</t>
  </si>
  <si>
    <t>Зима Ольга Петрівна</t>
  </si>
  <si>
    <t>Тетерський Андрій Віталійович</t>
  </si>
  <si>
    <t>Позіненко Дарій Андрійович</t>
  </si>
  <si>
    <t>Ніколенко Владислав Олександрович</t>
  </si>
  <si>
    <t>Бабух Юлія Ігорівна</t>
  </si>
  <si>
    <t>Печерська гімназія №75</t>
  </si>
  <si>
    <t>Бивалова Н.В.</t>
  </si>
  <si>
    <t>Д’ячкова  Дар’я Ігорівна</t>
  </si>
  <si>
    <t>Кріжік Катерина Сергіївна</t>
  </si>
  <si>
    <t>Януш І.В..</t>
  </si>
  <si>
    <t>Тимко Анастасія Сергіївна</t>
  </si>
  <si>
    <t>Стариніна Валерія Володимирівна</t>
  </si>
  <si>
    <t>Киянець Зоя Олександрівна</t>
  </si>
  <si>
    <t>Ключинський Антон Юрійович</t>
  </si>
  <si>
    <t>Рогальчук Л.В.</t>
  </si>
  <si>
    <t>Рижкова Тетяна Сергіївна</t>
  </si>
  <si>
    <t>Гордєєва  Н.М., Шундик Л.А.</t>
  </si>
  <si>
    <t>Шамшина Валерія Олександрівна</t>
  </si>
  <si>
    <t>Ковальчук Марія Максимівна</t>
  </si>
  <si>
    <t>Ярош Марія Анатоліївна</t>
  </si>
  <si>
    <t>Примак Є.Г.</t>
  </si>
  <si>
    <t>Осінська Анастасія Олегівна</t>
  </si>
  <si>
    <t>Іванченко Т.Б.</t>
  </si>
  <si>
    <t>Триліська Анастасія Олександрівна</t>
  </si>
  <si>
    <t>Лакіда О.О.</t>
  </si>
  <si>
    <t>Кузьменко Дмитро Олександрович</t>
  </si>
  <si>
    <t>Білик О.Ю.</t>
  </si>
  <si>
    <t>Діонісьєв Данило Ігорович</t>
  </si>
  <si>
    <t>КанівецьСвітлана Олегівна</t>
  </si>
  <si>
    <t>Гольдштейн Михайло Ігорович</t>
  </si>
  <si>
    <t>Хромець Н.С.</t>
  </si>
  <si>
    <t>Крутова Анна Олексіївна</t>
  </si>
  <si>
    <t>Кунц Станіслав Вікторович</t>
  </si>
  <si>
    <t>Гаврис Анастасія Богданівна</t>
  </si>
  <si>
    <t>Спеціалізована школа І-ІІІ ступенів з поглибленим вивченням англійської та італійської  мов №130 імені Данте Аліг’єрі</t>
  </si>
  <si>
    <t>Радіонова Анна Євгеніївна</t>
  </si>
  <si>
    <t>Міщенко Олександра Юріївна</t>
  </si>
  <si>
    <t>Папакіна Маргарита Ігорівна</t>
  </si>
  <si>
    <t>Адаманов Рустем</t>
  </si>
  <si>
    <t>Рабійчук Тетяна Олегівна</t>
  </si>
  <si>
    <t>Петченко І.О.</t>
  </si>
  <si>
    <t>Калинковіцька Марія Михайлівна</t>
  </si>
  <si>
    <t>Добродій Діана Ігорівна</t>
  </si>
  <si>
    <t>Коломієць Тетяна Миколаївна</t>
  </si>
  <si>
    <t>Балахан Анастасія Петрівна</t>
  </si>
  <si>
    <t>Школьна С.М.</t>
  </si>
  <si>
    <t>Сукманова Катерина Ігорівна</t>
  </si>
  <si>
    <t>Русанівський ліцей</t>
  </si>
  <si>
    <t>Балясна С.І.</t>
  </si>
  <si>
    <t>Прудієв Ігор Дмитрович</t>
  </si>
  <si>
    <t>Степанюк Ярослав Андрійович</t>
  </si>
  <si>
    <t>Сидорський Володимир Сергійович</t>
  </si>
  <si>
    <t>Проценко Ігор Володимирович</t>
  </si>
  <si>
    <t>Уткіна Олександра Євгенівна</t>
  </si>
  <si>
    <t>Коротаєвська Лідія Сергіївна</t>
  </si>
  <si>
    <t>Юхименко В.В.</t>
  </si>
  <si>
    <t>Самардак Анастасія Григорівна</t>
  </si>
  <si>
    <t>Козленко Катерина Григорівна</t>
  </si>
  <si>
    <t>Ісоєва Мар”ям Назурлоївна</t>
  </si>
  <si>
    <t>Постоєнко Оксана Геннадіївна</t>
  </si>
  <si>
    <t>Звєрєв Ігор Андрійович</t>
  </si>
  <si>
    <t>Василенко Ярослава Ігорівна</t>
  </si>
  <si>
    <t>Разма Едвінас</t>
  </si>
  <si>
    <t>Коваленко Катерина Романівна</t>
  </si>
  <si>
    <t>Постернак М.Ю.</t>
  </si>
  <si>
    <t>Скрипник Майя Сергіївна</t>
  </si>
  <si>
    <t>Басанська Валентина Василівна</t>
  </si>
  <si>
    <t>Коваль Наталія Олександрівна</t>
  </si>
  <si>
    <t>Апогей</t>
  </si>
  <si>
    <t>Зінченко О.І.</t>
  </si>
  <si>
    <t>Шестакова Марія Олексіївна</t>
  </si>
  <si>
    <t>Мелешко І.В.</t>
  </si>
  <si>
    <t>Пархоменко Олександра Олександрівна</t>
  </si>
  <si>
    <t>Закревська М.А.</t>
  </si>
  <si>
    <t>Кияниця Маргарита Романівна</t>
  </si>
  <si>
    <t>СЗШ №31</t>
  </si>
  <si>
    <t>Ярецька К.Г.</t>
  </si>
  <si>
    <t>Марченко Віталій Вікторович</t>
  </si>
  <si>
    <t>Тихун Наталія Анатолівна</t>
  </si>
  <si>
    <t>Рокита Роман Тарасович</t>
  </si>
  <si>
    <t>Черепіна Єлизавета Олексіївна</t>
  </si>
  <si>
    <t>Срібняк Владислав Володимирович</t>
  </si>
  <si>
    <t>Горожеєва Л.М.</t>
  </si>
  <si>
    <t>Якушев Іл’я Дмитрович</t>
  </si>
  <si>
    <t>Бевз Ірина Геннадіївна</t>
  </si>
  <si>
    <t>Даєн Поліна Феліксівна</t>
  </si>
  <si>
    <t>Губаржевська Юлія Володимирівна</t>
  </si>
  <si>
    <t>Ганганов Кирило Євгенійович</t>
  </si>
  <si>
    <t>Козлова Т.Б.</t>
  </si>
  <si>
    <t>Фущич Анна Богданівна</t>
  </si>
  <si>
    <t>Гімназія “Успіх” №32</t>
  </si>
  <si>
    <t>Ашиткова Наталія Сергіївна</t>
  </si>
  <si>
    <t>Шишов Іван Олексыйович</t>
  </si>
  <si>
    <t>Мельник Наталыя Володимирывна</t>
  </si>
  <si>
    <t>Бабіков Ренат Ренатович</t>
  </si>
  <si>
    <t>Зімін Максим Сергійович</t>
  </si>
  <si>
    <t>Вожжова Катерина Андріївна</t>
  </si>
  <si>
    <t>Голоденко Михайло Юрійович</t>
  </si>
  <si>
    <t>Speaking</t>
  </si>
  <si>
    <t>Final result</t>
  </si>
  <si>
    <t>Роговський Дмитро Олександрович</t>
  </si>
  <si>
    <t>Департамент освіти і науки, молоді та спорту виконавчого органу Київської міської ради</t>
  </si>
  <si>
    <t>Київський університет імені Бориса Грінченка</t>
  </si>
  <si>
    <t xml:space="preserve"> Інститут післядипломної педагогічної освіти</t>
  </si>
  <si>
    <t>І місце</t>
  </si>
  <si>
    <r>
      <t xml:space="preserve">До відбірково-тренувальних зборів запрошуються учасники (11 клас), чиї прізвища виділені </t>
    </r>
    <r>
      <rPr>
        <b/>
        <sz val="14"/>
        <color indexed="20"/>
        <rFont val="Calibri"/>
        <family val="2"/>
      </rPr>
      <t>фіолетовим</t>
    </r>
    <r>
      <rPr>
        <sz val="14"/>
        <color indexed="8"/>
        <rFont val="Calibri"/>
        <family val="2"/>
      </rPr>
      <t xml:space="preserve"> кольором.</t>
    </r>
  </si>
  <si>
    <r>
      <t xml:space="preserve">Результати   команд районів міста Києва
у  ІІІ  етапі  Всеукраїнської  учнівської  олімпіади  з англійської мови
у  2015-2016  навчальному році
ІІ тур </t>
    </r>
    <r>
      <rPr>
        <sz val="11"/>
        <color theme="1"/>
        <rFont val="Calibri"/>
        <family val="2"/>
      </rPr>
      <t xml:space="preserve">
                  </t>
    </r>
  </si>
  <si>
    <t>ІІ місце</t>
  </si>
  <si>
    <t>ІІІ місце</t>
  </si>
  <si>
    <t xml:space="preserve">Голіяд  Неллі  Григорівна </t>
  </si>
  <si>
    <t>Голіяд  Неллі  Григорівна</t>
  </si>
  <si>
    <t>№п/п</t>
  </si>
  <si>
    <t>Прізвище, ім'я, по батькові учня</t>
  </si>
  <si>
    <t>Район</t>
  </si>
  <si>
    <t>Навчальний
заклад
(повна назва)</t>
  </si>
  <si>
    <t>Клас,
за який виступає</t>
  </si>
  <si>
    <t>ПІБ вчителя,
який підготував учня</t>
  </si>
  <si>
    <t>Аудіювання</t>
  </si>
  <si>
    <t>Читання</t>
  </si>
  <si>
    <t>Письмо</t>
  </si>
  <si>
    <t>Загальний бал</t>
  </si>
  <si>
    <t>Апеляція</t>
  </si>
  <si>
    <t>Фінальний бал</t>
  </si>
  <si>
    <t>Саусь Ліліана Олександрівна</t>
  </si>
  <si>
    <t>Подільський</t>
  </si>
  <si>
    <t>Ліцей №100 «Поділ»</t>
  </si>
  <si>
    <t>Сківка Тетяна Володимирівна</t>
  </si>
  <si>
    <t>Прищенко Катерина Андріївна</t>
  </si>
  <si>
    <t>Дарницький</t>
  </si>
  <si>
    <t>Ліцей «Інтелект»</t>
  </si>
  <si>
    <t>Гончарук Н.П., Богдан В.В.</t>
  </si>
  <si>
    <t>Одрібець Злата Сергіївна</t>
  </si>
  <si>
    <t>Голосіївський</t>
  </si>
  <si>
    <t>ПП «Навчальний заклад «Європейський колегіум»</t>
  </si>
  <si>
    <t>Сахновська Анжела Володимирівна</t>
  </si>
  <si>
    <t>Кісловська Олена В'ячеславівна</t>
  </si>
  <si>
    <t>Оболонський</t>
  </si>
  <si>
    <t>Ліцей №157</t>
  </si>
  <si>
    <t>Бєлканія В.Г.</t>
  </si>
  <si>
    <t>Ткачова Єва Артемівна</t>
  </si>
  <si>
    <t>Шевченківський</t>
  </si>
  <si>
    <t>СШ №155</t>
  </si>
  <si>
    <t>Бондаренко Ірина Леонідівна</t>
  </si>
  <si>
    <t>Сватко Іван Юрійович</t>
  </si>
  <si>
    <t>Спеціалізована школа І-ІІІ  ступенів з поглибленим вивченням англійської та італійської  мов №130 імені Данте Аліг’єрі</t>
  </si>
  <si>
    <t>Присяжнюк Ірина Анатоліївна</t>
  </si>
  <si>
    <t>Лазарєва Анастасія Василівна</t>
  </si>
  <si>
    <t>Дніпровський</t>
  </si>
  <si>
    <t>СШ №246</t>
  </si>
  <si>
    <t>Сом Н.О.</t>
  </si>
  <si>
    <t xml:space="preserve">Камєннова Марія Вікторівна </t>
  </si>
  <si>
    <t>Святошинський</t>
  </si>
  <si>
    <t>СШ №200</t>
  </si>
  <si>
    <t>Алієва О.В.</t>
  </si>
  <si>
    <t>Ромашова Софія Олександрівна</t>
  </si>
  <si>
    <t>Тимошик Надія Вікторівна</t>
  </si>
  <si>
    <t>Ловейкіна Єлизавета Олексіївна</t>
  </si>
  <si>
    <t>Мед.ліц</t>
  </si>
  <si>
    <t>Ангерчік Є.Д.</t>
  </si>
  <si>
    <t>Руджієрі Маргеріта</t>
  </si>
  <si>
    <t>Гімназія №143</t>
  </si>
  <si>
    <t>Ревацький А.Ю.</t>
  </si>
  <si>
    <t>Дубовик Маргарита Олексіївна</t>
  </si>
  <si>
    <t>Соломянський</t>
  </si>
  <si>
    <t>ПЛ НТУУ «КПІ»</t>
  </si>
  <si>
    <t>Борковська І.П.</t>
  </si>
  <si>
    <t>Чахмасазян Гаррі Гнунієвич</t>
  </si>
  <si>
    <t>СШ №57</t>
  </si>
  <si>
    <t>Алексєєва Світлана Василівна</t>
  </si>
  <si>
    <t>Фарфанюк Аліса Мирославівна</t>
  </si>
  <si>
    <t>Гімназія №191 ім. П.Тичини</t>
  </si>
  <si>
    <t>Єфімчук Л.В.</t>
  </si>
  <si>
    <t>Третьякова Єлизавета Вячеславівна</t>
  </si>
  <si>
    <t>МШ "Меридіан"</t>
  </si>
  <si>
    <t>Уйсал Мер҆єм</t>
  </si>
  <si>
    <t>Лавріненко Вадим Володимирович</t>
  </si>
  <si>
    <t>Ліцей 227 імені  М. М. Громова</t>
  </si>
  <si>
    <t>Митяй Олена Віталіївна</t>
  </si>
  <si>
    <t>Куценко Анастасія Олександрівна</t>
  </si>
  <si>
    <t>Печерський</t>
  </si>
  <si>
    <t>Український гуманітарний ліцей</t>
  </si>
  <si>
    <t>Ільїн Іван Юрійович</t>
  </si>
  <si>
    <t>Кулик Яна Владиславівна</t>
  </si>
  <si>
    <t>Шундик Л.А., Богдан В.В.</t>
  </si>
  <si>
    <t>Дичаковська Яна Євгенівна</t>
  </si>
  <si>
    <t>Москаленко І.А.</t>
  </si>
  <si>
    <t xml:space="preserve">Перемежко Лариса Олександрівна </t>
  </si>
  <si>
    <t>Прем’єр</t>
  </si>
  <si>
    <t xml:space="preserve">Русіна А.І.  </t>
  </si>
  <si>
    <t>Тимків Анастасія Олегівна</t>
  </si>
  <si>
    <t>Свиридюк Ольга Борисівна</t>
  </si>
  <si>
    <t>НВК №240 "Соціум"</t>
  </si>
  <si>
    <t>Рогожникова О.О.</t>
  </si>
  <si>
    <t>Надикто Борис Олександрович</t>
  </si>
  <si>
    <t>Козимир Яна Костянтинівна</t>
  </si>
  <si>
    <t>Костійчук Валентина Анатоліївна</t>
  </si>
  <si>
    <t>Шейх Каріна Імран</t>
  </si>
  <si>
    <t>СШ №135</t>
  </si>
  <si>
    <t>Кошова Олена Володимирівна</t>
  </si>
  <si>
    <t>Раковська Єлизавета Миколаївна</t>
  </si>
  <si>
    <t>Плєтніков Євгеній Вікторович</t>
  </si>
  <si>
    <t>Слов’янська гімназія</t>
  </si>
  <si>
    <t>Шатан В.А.</t>
  </si>
  <si>
    <t>Дон Анна Дмитрівна</t>
  </si>
  <si>
    <t>Туркадзе Надія Олексіївна</t>
  </si>
  <si>
    <t>Кметь Максим Владиславович</t>
  </si>
  <si>
    <t>Колос Олеся Ярославівна</t>
  </si>
  <si>
    <t>СШ №115</t>
  </si>
  <si>
    <t>Панасевич С.Б.</t>
  </si>
  <si>
    <t>Гурака Софія Тарасівна</t>
  </si>
  <si>
    <t>Деснянський</t>
  </si>
  <si>
    <t>Гімназія "Києво- Могилянський колегіум"</t>
  </si>
  <si>
    <t>Тарасова Олена Борисівна</t>
  </si>
  <si>
    <t>Корнієнко Денис Вячеславович</t>
  </si>
  <si>
    <t>Ліцей №142</t>
  </si>
  <si>
    <t>Новіченко Н.В.</t>
  </si>
  <si>
    <t>Шевченко Катерина Андріївна</t>
  </si>
  <si>
    <t xml:space="preserve">Гамянін Аліса Василівна </t>
  </si>
  <si>
    <t>Напісочна Катерина Михайлівна</t>
  </si>
  <si>
    <t>Гаврилова Ксенія Олексіївна</t>
  </si>
  <si>
    <t>Ліцей міжнародних відносин №51</t>
  </si>
  <si>
    <t>Корницька Яна Олександрівна</t>
  </si>
  <si>
    <t>Соломатіна Олександра Андріївна</t>
  </si>
  <si>
    <t>Шергіна Анастасія Валеріївна</t>
  </si>
  <si>
    <t>Логановська Олександра Костянтинівна</t>
  </si>
  <si>
    <t>Асланова Нур</t>
  </si>
  <si>
    <t>Килич Серхат</t>
  </si>
  <si>
    <t>Румянцев Олександр Валерійович</t>
  </si>
  <si>
    <t>СШ №159</t>
  </si>
  <si>
    <t>Дембовська Л.М.</t>
  </si>
  <si>
    <t>Мохонь Анастасія Тарасівна</t>
  </si>
  <si>
    <t>Підбережний Георгій Олександрович</t>
  </si>
  <si>
    <t>Сушкевич Таїсія Андріївна</t>
  </si>
  <si>
    <t>Спеціалізована школа І-ІІІ ступенів з поглибленим вивченням іноземних мов №112 імені Т. Шевченка</t>
  </si>
  <si>
    <t>Устименко Вікторія Ігорівна</t>
  </si>
  <si>
    <t>Білоус Анна Юріївна</t>
  </si>
  <si>
    <t xml:space="preserve">Гімназія №257 «Синьоозерна» </t>
  </si>
  <si>
    <t>Компанець Н.О.</t>
  </si>
  <si>
    <t>Коливай Дмитро Володимирович</t>
  </si>
  <si>
    <t>Овчаренко Алелія Ярославівна</t>
  </si>
  <si>
    <t>СШ №98</t>
  </si>
  <si>
    <t>Коваленко Ю.О.</t>
  </si>
  <si>
    <t xml:space="preserve">Єпішина Дар’я Дмитрівна </t>
  </si>
  <si>
    <t>Український колеж</t>
  </si>
  <si>
    <t>Поленок З.В.</t>
  </si>
  <si>
    <t>Кудрей Марія Владиславівна</t>
  </si>
  <si>
    <t>Мащенко Софія Олександрівна</t>
  </si>
  <si>
    <t>Майєр М.О.</t>
  </si>
  <si>
    <t>Вошкулат Катерина Юріївна</t>
  </si>
  <si>
    <t>Утеченко Анастасія Дмитрівна</t>
  </si>
  <si>
    <t>Стьопіна О.В.</t>
  </si>
  <si>
    <t>Квятковська Катерина Євгенівна</t>
  </si>
  <si>
    <t>Технічний ліцей</t>
  </si>
  <si>
    <t>Кудрявцева Ю.Г.</t>
  </si>
  <si>
    <t>Кривенко Іванна Олександрівна</t>
  </si>
  <si>
    <t>Києво-Печерський ліцей “Лідер” №171</t>
  </si>
  <si>
    <t>Могиляста Світлана Миколаївна</t>
  </si>
  <si>
    <t>Лисенко Євгеній Олександрович</t>
  </si>
  <si>
    <t>СШ №254</t>
  </si>
  <si>
    <t>Польова А.Ю.</t>
  </si>
  <si>
    <t>Поліщук Ольга Володимирівна</t>
  </si>
  <si>
    <t xml:space="preserve">Гімназія №107 «Введенська» </t>
  </si>
  <si>
    <t>Томковид Юлія Ігорівна</t>
  </si>
  <si>
    <t>Твердохлеб Олеся Олегівна</t>
  </si>
  <si>
    <t>Константинова Олена Миколаївна</t>
  </si>
  <si>
    <t>Ортікова Олександра Алішерівна</t>
  </si>
  <si>
    <t xml:space="preserve">Давтян Христина Вачеївна </t>
  </si>
  <si>
    <t>Фінансовий ліцей</t>
  </si>
  <si>
    <t>Пєхова Л.В.</t>
  </si>
  <si>
    <t>Залізний Даніїл Валерійович</t>
  </si>
  <si>
    <t xml:space="preserve">Львовська Дар’я Євгенівна </t>
  </si>
  <si>
    <t>Подвязнікова Д.О.</t>
  </si>
  <si>
    <t>Круковська Яна В’ячеславівна</t>
  </si>
  <si>
    <t>Академія</t>
  </si>
  <si>
    <t>Марченко Ж.Л.</t>
  </si>
  <si>
    <t>Ігнатенко Олександр Андрійович</t>
  </si>
  <si>
    <t>Гімназія «Ерудит»</t>
  </si>
  <si>
    <t>Камінська-Клецкова Я.Ю.</t>
  </si>
  <si>
    <t>Клименко Єлисей Миколайович</t>
  </si>
  <si>
    <t>Калашникова Олена Володимирівна</t>
  </si>
  <si>
    <t>Левчук Володимир Юрійович</t>
  </si>
  <si>
    <t>Друзь Діана Вікторівна</t>
  </si>
  <si>
    <t>Молоканова Катерина Юріївна</t>
  </si>
  <si>
    <t>Плічко Валерія Валеріївна</t>
  </si>
  <si>
    <t>Мельник Даніїл Олегович</t>
  </si>
  <si>
    <t>Гімназія  “Консул” №86</t>
  </si>
  <si>
    <t>Яковлеєва Любов Миколаївна</t>
  </si>
  <si>
    <t>Бачинський Михайло Яремович</t>
  </si>
  <si>
    <t xml:space="preserve">Гончарова Софія Дмитрівна </t>
  </si>
  <si>
    <t>Бутенко Юлія Володимирівна</t>
  </si>
  <si>
    <t>Самолевська Владислава Віталіївна</t>
  </si>
  <si>
    <t>СШ №187</t>
  </si>
  <si>
    <t>Швець Т.О.</t>
  </si>
  <si>
    <t>Липнік Вікторія Сергіївна</t>
  </si>
  <si>
    <t>Гамова Дар’я Дмитрівна</t>
  </si>
  <si>
    <t>СШ №329 «Логос»</t>
  </si>
  <si>
    <t>Кияшко І.О.</t>
  </si>
  <si>
    <t>Грайф Гліб Дмитрович</t>
  </si>
  <si>
    <t>Гузієнко Поліна Сергіївна</t>
  </si>
  <si>
    <t>СШ №125</t>
  </si>
  <si>
    <t>Крук Л.В.</t>
  </si>
  <si>
    <t>Дем`янова Інна Владиславівна</t>
  </si>
  <si>
    <t>Преподобний А.В.</t>
  </si>
  <si>
    <t>Іглакова Анастасія В’ячеславівна</t>
  </si>
  <si>
    <t>СШ №304</t>
  </si>
  <si>
    <t xml:space="preserve">Омельянчук О.М. </t>
  </si>
  <si>
    <t>Кондратюк Дар’я Сергіївна</t>
  </si>
  <si>
    <t>СШ №102</t>
  </si>
  <si>
    <t>Гадзюк Тетяна Юріївна</t>
  </si>
  <si>
    <t>Гриценко Марія Олександрівна</t>
  </si>
  <si>
    <t>СШ  №251</t>
  </si>
  <si>
    <t>Старовойт Оксана Володимирівна</t>
  </si>
  <si>
    <t>Мирза Ольга Василівна</t>
  </si>
  <si>
    <t>Гімназія №136</t>
  </si>
  <si>
    <t>Соколова Н.Л.</t>
  </si>
  <si>
    <t>Жуковець Юлія Євгенівна</t>
  </si>
  <si>
    <t>Пхакадзе Тамара Бесіківна</t>
  </si>
  <si>
    <t>СШ №16</t>
  </si>
  <si>
    <t>Гусєва О.О.</t>
  </si>
  <si>
    <t>Сідлецький Димитрій Олександрович</t>
  </si>
  <si>
    <t>Осташевська Н.П.</t>
  </si>
  <si>
    <t>Воровська Вікторія Олександрівна</t>
  </si>
  <si>
    <t>СШ №239</t>
  </si>
  <si>
    <t>Валашек Н.Я.</t>
  </si>
  <si>
    <t>Розживін Олександр Васильович</t>
  </si>
  <si>
    <t>КГСМ №1</t>
  </si>
  <si>
    <t>Стельмах С.О.</t>
  </si>
  <si>
    <t>Молнар Андрій Сергійович</t>
  </si>
  <si>
    <t>ТЛ.НТУУ «КПІ»</t>
  </si>
  <si>
    <t>Новейко Л.М.</t>
  </si>
  <si>
    <t>Тимощук Нікіта Андрійович</t>
  </si>
  <si>
    <t>Ліцей №208</t>
  </si>
  <si>
    <t>Мациніна Т.О.</t>
  </si>
  <si>
    <t>Новохатній Микита Сергійович</t>
  </si>
  <si>
    <t>Гімназія "Троєщина"</t>
  </si>
  <si>
    <t>Петренко Леся Павлівна</t>
  </si>
  <si>
    <t>Хасапова Вероніка Олександрівна</t>
  </si>
  <si>
    <t>Белканія В.Г.</t>
  </si>
  <si>
    <t>Покрас Михайло Семенович</t>
  </si>
  <si>
    <t>Кловський лвіцей №77</t>
  </si>
  <si>
    <t>Сіяниця Тетяна Анатоліївна</t>
  </si>
  <si>
    <t>Запольська Валерія Валеріївна</t>
  </si>
  <si>
    <t>Василенко Олександра Олександрівна</t>
  </si>
  <si>
    <t>Мікадзе Софія Сосоївна</t>
  </si>
  <si>
    <t>НВК №183 «Фортуна»</t>
  </si>
  <si>
    <t>Долінська Д.В.</t>
  </si>
  <si>
    <t>Папажевич Дмитро Андрійович</t>
  </si>
  <si>
    <t>Шмадченко Д.М.</t>
  </si>
  <si>
    <t xml:space="preserve">Стародуб Валентина Олександрівна </t>
  </si>
  <si>
    <t>СШ №40</t>
  </si>
  <si>
    <t>Карімова Н.В.</t>
  </si>
  <si>
    <t>Левицький Михайло Олексійович</t>
  </si>
  <si>
    <t>СШ  №207</t>
  </si>
  <si>
    <t>КукулєрТетяна Сергіївна</t>
  </si>
  <si>
    <t>Недогода Анастасія Володимирівна</t>
  </si>
  <si>
    <t>СШ №148</t>
  </si>
  <si>
    <t>Ковальчук Катерина Андріївна</t>
  </si>
  <si>
    <t>СШ №216</t>
  </si>
  <si>
    <t>Царюк О.С.</t>
  </si>
  <si>
    <t>Потапова Поліна Євгенівна</t>
  </si>
  <si>
    <t>Скопич Костянтин Олегович</t>
  </si>
  <si>
    <t>Кривець Марія Олександрівна</t>
  </si>
  <si>
    <t>Український фізико-математичний ліцей КНУ ім.   Т. Шевченка0</t>
  </si>
  <si>
    <t>Телевна Людмила Анатоліївна</t>
  </si>
  <si>
    <t>Степанова Поліна Сергіївна</t>
  </si>
  <si>
    <t>Скандинавська гімназія</t>
  </si>
  <si>
    <t>Котова О.І.</t>
  </si>
  <si>
    <t>Копейка Вадим Геннадійович</t>
  </si>
  <si>
    <t>Данелія Даліла Георгіївна</t>
  </si>
  <si>
    <t>Шаалан Ясміна Валідівна</t>
  </si>
  <si>
    <t>Левченко В.М.</t>
  </si>
  <si>
    <t>Місіюк Микита Володимирович</t>
  </si>
  <si>
    <t>Євтушенко Катерина Сергіївна</t>
  </si>
  <si>
    <t>Новопечерська школа</t>
  </si>
  <si>
    <t>Данильченко Анна Михайлівна</t>
  </si>
  <si>
    <t xml:space="preserve">Осадча Наталія Романівна </t>
  </si>
  <si>
    <t>Бухамет Маргарита Олександрівна</t>
  </si>
  <si>
    <t>Щвець Т.О.</t>
  </si>
  <si>
    <t>Спіженко Наталія Володимирівна</t>
  </si>
  <si>
    <t>Драгоман</t>
  </si>
  <si>
    <t>Сологуб Наталія Василівна</t>
  </si>
  <si>
    <t>Тущенко Денис Михайлович</t>
  </si>
  <si>
    <t>Кравчук І.М.</t>
  </si>
  <si>
    <t>Горовський Іван Геннадійович</t>
  </si>
  <si>
    <t>Горай Алла Василівна</t>
  </si>
  <si>
    <t>Жишко Олександр Андрійович</t>
  </si>
  <si>
    <t>Рафаловська Анастасія Іллівна</t>
  </si>
  <si>
    <t>Шлеїна Ірина Анатоліївна</t>
  </si>
  <si>
    <t xml:space="preserve">Лазос Марія </t>
  </si>
  <si>
    <t>Святошинська гімназія</t>
  </si>
  <si>
    <t>Кокоша О. А.</t>
  </si>
  <si>
    <t>Лобанов Георгій Євгенійович</t>
  </si>
  <si>
    <t>Андрющенко О.М.</t>
  </si>
  <si>
    <t>Абдураманов Адиль Диляверович</t>
  </si>
  <si>
    <t>СШ №173</t>
  </si>
  <si>
    <t>Пащенко Н.В.</t>
  </si>
  <si>
    <t>Маркевич Софія Сергіївна</t>
  </si>
  <si>
    <t>Рубанік Т.М.</t>
  </si>
  <si>
    <t>Ароцкер Олексій Дмитрович</t>
  </si>
  <si>
    <t>Устич Ірина Ігорівна</t>
  </si>
  <si>
    <t>Адамантис Максим Володимирович</t>
  </si>
  <si>
    <t>Речинська Катерина Станіславівна</t>
  </si>
  <si>
    <t>Ліцей «Наукова зміна»</t>
  </si>
  <si>
    <t>Близнюк В.М.</t>
  </si>
  <si>
    <t>Килинчарслан Крістіна Меліхівна</t>
  </si>
  <si>
    <t>НВК №141 «ОРТ»</t>
  </si>
  <si>
    <t>Кравчук О.О.</t>
  </si>
  <si>
    <t>Рахманов Артем Олександрович</t>
  </si>
  <si>
    <t>Пантюхов Адріан Олександрович</t>
  </si>
  <si>
    <t>Бойко Нікіта Валентинович</t>
  </si>
  <si>
    <t>Чесановська Наталія Анатоліївна</t>
  </si>
  <si>
    <t>Панфіленко Олена Павлівна</t>
  </si>
  <si>
    <t>Спеціалізована школа І-ІІІ  ступенів з поглибленим вивченням англійської мови №92 імені Івана Франка</t>
  </si>
  <si>
    <t>Милорадович Лілія Олександрівна</t>
  </si>
  <si>
    <t>Кейлін Софія Тимофіївна</t>
  </si>
  <si>
    <t>Ліцей «Голосіївський» №241</t>
  </si>
  <si>
    <t>Пілецька Вікторія Олександрівна</t>
  </si>
  <si>
    <t>Левченко Валерія Валентинівна</t>
  </si>
  <si>
    <t>СШ №105</t>
  </si>
  <si>
    <t>Журба А.О.</t>
  </si>
  <si>
    <t>Дай ТхіТхуї Тетяна</t>
  </si>
  <si>
    <t>СЗШ №238</t>
  </si>
  <si>
    <t>Анохіна Вікторія Іванівна</t>
  </si>
  <si>
    <t>Яковлева Дарина Олексіївна</t>
  </si>
  <si>
    <t>Гімназія №117</t>
  </si>
  <si>
    <t>Щиголь Олена Вікторівна</t>
  </si>
  <si>
    <t>Гвоздовська Христина Василівна</t>
  </si>
  <si>
    <t>СШ №197</t>
  </si>
  <si>
    <t>Поляничка С.М.</t>
  </si>
  <si>
    <t>Червинська Софія Олександрівна</t>
  </si>
  <si>
    <t>Терещенко Кирил Володимирович</t>
  </si>
  <si>
    <t>НВК «Домінанта»</t>
  </si>
  <si>
    <t>Шабаліна Л.О.</t>
  </si>
  <si>
    <t>Акімова Марта Кирилівна</t>
  </si>
  <si>
    <t>Здоровик Яна Тарасівна</t>
  </si>
  <si>
    <t>Кузьміна Олена Василівна</t>
  </si>
  <si>
    <t>Турчина Катерина Олексіївна</t>
  </si>
  <si>
    <t>Сахарнацька Анна Олександрівна</t>
  </si>
  <si>
    <t>Гімназія №109</t>
  </si>
  <si>
    <t>Куценко Ольга Олександрівна</t>
  </si>
  <si>
    <t>Сокальська Олександра Русланівна</t>
  </si>
  <si>
    <t>Гайворонський Роман В’ячеславович</t>
  </si>
  <si>
    <t>Гімназія №287</t>
  </si>
  <si>
    <t>Волосович О.А.</t>
  </si>
  <si>
    <t>Гриневська Дар’я Олегівна</t>
  </si>
  <si>
    <t>Миронюк Марина Іванівна</t>
  </si>
  <si>
    <t>Ємельянова Поліна В'ячеславівна</t>
  </si>
  <si>
    <t>Беленя Н.І.</t>
  </si>
  <si>
    <t>Федорова Катерина Генадіївна</t>
  </si>
  <si>
    <t>Тверітіна Таїсія Костянтинівна</t>
  </si>
  <si>
    <t>СШ №196</t>
  </si>
  <si>
    <t>Коханенко Т.М.</t>
  </si>
  <si>
    <t>Дзьоба Уляна Олегівна</t>
  </si>
  <si>
    <t>Хоменко О.В.</t>
  </si>
  <si>
    <t>Кубов Євген Вікторович</t>
  </si>
  <si>
    <t>СШ №207</t>
  </si>
  <si>
    <t>Нарбекова Вкторія Анатоліївна</t>
  </si>
  <si>
    <t>Бахмацька Олександра Олегівна</t>
  </si>
  <si>
    <t>Яковенко Алла Валентинівна</t>
  </si>
  <si>
    <t>Яненко Наталія Олександрівна</t>
  </si>
  <si>
    <t>Криницька Е.В.</t>
  </si>
  <si>
    <t>Годлевська Анастасія Ігорівна</t>
  </si>
  <si>
    <t>Гилюк Анна Павлівна</t>
  </si>
  <si>
    <t>СШ №274</t>
  </si>
  <si>
    <t>Рапп О.В.</t>
  </si>
  <si>
    <t xml:space="preserve">Коломієць Дар’я Сергіївна </t>
  </si>
  <si>
    <t>Осипенко К.Л.</t>
  </si>
  <si>
    <t>Козинець Марія Русланівна</t>
  </si>
  <si>
    <t>Медична Гімназія №33</t>
  </si>
  <si>
    <t>Преподобна Олена Володимирівна</t>
  </si>
  <si>
    <t>Ровнер Дарія Вадимівна</t>
  </si>
  <si>
    <t>НВК №30 «ЕкоНад»</t>
  </si>
  <si>
    <t>Гладюк І.В.</t>
  </si>
  <si>
    <t>Марійченко Світлана Володимирівна</t>
  </si>
  <si>
    <t>Саніна Марія Юріївна</t>
  </si>
  <si>
    <t>Єременок Ю.Л.</t>
  </si>
  <si>
    <t>Пархоменко Анастасія Олександрівна</t>
  </si>
  <si>
    <t>Дудка Катерина Миколаївна</t>
  </si>
  <si>
    <t>СШ №129</t>
  </si>
  <si>
    <t>Гаєва М.М.</t>
  </si>
  <si>
    <t>Заріцький Мирослав Сергійович</t>
  </si>
  <si>
    <t>Шапкіна Л.М.</t>
  </si>
  <si>
    <t>Природничо-науковий ліцей №145</t>
  </si>
  <si>
    <t>Ліцей №144</t>
  </si>
  <si>
    <t>Спеціалізована школа І-ІІІ  ступенів з поглибленим вивченням англійської мови №85</t>
  </si>
  <si>
    <t>СШ №211</t>
  </si>
  <si>
    <t>Гімназія №59 імені  О. М. Бойченка</t>
  </si>
  <si>
    <t>Манченко Людмила Василівна</t>
  </si>
  <si>
    <t>Лінгвістична гімназія</t>
  </si>
  <si>
    <t>СШ №264</t>
  </si>
  <si>
    <t xml:space="preserve"> Києво-Печерський ліцей “Лідер” №171</t>
  </si>
  <si>
    <t>Зеленська Зоя Петрівна</t>
  </si>
  <si>
    <t>Предславинська Гімназія №56</t>
  </si>
  <si>
    <t>Блажкевич Тетяна Анатоліївна</t>
  </si>
  <si>
    <t>Лікаренко Л.А.</t>
  </si>
  <si>
    <t>Школа І-Ш ступенів №78</t>
  </si>
  <si>
    <t>Гімназія №153</t>
  </si>
  <si>
    <t>Кравченко Г.С.</t>
  </si>
  <si>
    <t>СЗШ №160</t>
  </si>
  <si>
    <t>Ліцей №38</t>
  </si>
  <si>
    <t>Гімназія №172</t>
  </si>
  <si>
    <t>Гімназія №283</t>
  </si>
  <si>
    <t>НВК №167</t>
  </si>
  <si>
    <t>СШ №20</t>
  </si>
  <si>
    <t>Гімназія №177</t>
  </si>
  <si>
    <t>Гімназія №178</t>
  </si>
  <si>
    <t>ЖелтухінЄ.О.</t>
  </si>
  <si>
    <t>Нижник Наталія Миколаївна</t>
  </si>
  <si>
    <t>Горчак Катерина Анатоліївна</t>
  </si>
  <si>
    <t>Гореліна Поліна Дмирівна</t>
  </si>
  <si>
    <t>Школа І-Ш ступенів №84</t>
  </si>
  <si>
    <t>Фастовець Валентина Євгенівна</t>
  </si>
  <si>
    <t>Базилевич Яна Олегівна</t>
  </si>
  <si>
    <t>Пастушок О.В.</t>
  </si>
  <si>
    <t>Дарій Анна Олександрівна</t>
  </si>
  <si>
    <t>Кловський ліцей №77</t>
  </si>
  <si>
    <t>Довгань Олександра Володимирівна</t>
  </si>
  <si>
    <t xml:space="preserve">Толокнєєв Артур Єдуардович </t>
  </si>
  <si>
    <t>Шинкарьова Вікторія Анатоліївна</t>
  </si>
  <si>
    <t>Новак О.С.</t>
  </si>
  <si>
    <t>Шутяк Дмитро Олегович</t>
  </si>
  <si>
    <t>ТЛ НТУУ «КПІ»</t>
  </si>
  <si>
    <t>Балась Л.В.</t>
  </si>
  <si>
    <t>Лісовиченко Тимофій Михайлович</t>
  </si>
  <si>
    <t>Гімназія «Діалог»</t>
  </si>
  <si>
    <t>Маркова І.А.</t>
  </si>
  <si>
    <t>Кисельов Володимир Олександрович</t>
  </si>
  <si>
    <t>Тесленко Людмила Степанівна</t>
  </si>
  <si>
    <t>Васильєва Надія Юріївна</t>
  </si>
  <si>
    <t>Артеменко О.В.</t>
  </si>
  <si>
    <t>Лозова Діана Вадимівна</t>
  </si>
  <si>
    <t>Топалова Лариса Анатоліївна</t>
  </si>
  <si>
    <t>Семків Назар Васильович</t>
  </si>
  <si>
    <t>Купріна Лада Олександрівна</t>
  </si>
  <si>
    <t>Костюк Олександра Олександрівна</t>
  </si>
  <si>
    <t>Стельмах В’ячеслав Володимирович</t>
  </si>
  <si>
    <t>Балунова А.І.</t>
  </si>
  <si>
    <t>Самсоненко Олександра Дмитрівна</t>
  </si>
  <si>
    <t>Торутько Ольга Олексіївна</t>
  </si>
  <si>
    <t>Дейниченко Ганна Русланівна</t>
  </si>
  <si>
    <t>Гімназія №19 «Межигірська»</t>
  </si>
  <si>
    <t>Музичук О. М.</t>
  </si>
  <si>
    <t>Іванова Анна Олександрівна (Олексіївна)</t>
  </si>
  <si>
    <t xml:space="preserve">Шталтовний Леонід В’ячеславович </t>
  </si>
  <si>
    <t>Соломаха Ельвіра Віталіївна</t>
  </si>
  <si>
    <t>Калита Анастасія Іванівна</t>
  </si>
  <si>
    <t>Корчова Поліна Олександрівна</t>
  </si>
  <si>
    <t>Гончарук Н.П., Шундик Л.А.</t>
  </si>
  <si>
    <t>Литвинюк Єлизавета Юріївна</t>
  </si>
  <si>
    <t>Потьомкіна Анастасія Сергіївна</t>
  </si>
  <si>
    <t>Ткачук О.М.</t>
  </si>
  <si>
    <t>Андріньш Катерина Аварсівна</t>
  </si>
  <si>
    <t>СШ №71</t>
  </si>
  <si>
    <t>Перепелиця Н.Ю.</t>
  </si>
  <si>
    <t>Щербак Юлія Олександрівна</t>
  </si>
  <si>
    <t>Миць С.О.</t>
  </si>
  <si>
    <t>Векленко Ігор Сергійович</t>
  </si>
  <si>
    <t>СЗШ №328</t>
  </si>
  <si>
    <t>Гапич Є.В.</t>
  </si>
  <si>
    <t>Рябець Олександра Олександрівна</t>
  </si>
  <si>
    <t>Ворожбянова Катерина Іванівна</t>
  </si>
  <si>
    <t>Каковкіна Валерія Юріївна</t>
  </si>
  <si>
    <t>Статкевич Олена Валер‘янівна</t>
  </si>
  <si>
    <t>Хурцидзе Тамара Мевлудівна</t>
  </si>
  <si>
    <t>Усиченко Наталія Дмитрівна</t>
  </si>
  <si>
    <t>Крамар Марія Ростиславівна</t>
  </si>
  <si>
    <t>Дидик Б.Б.</t>
  </si>
  <si>
    <t>Погорілець Катерина Миколаївна</t>
  </si>
  <si>
    <t>Гавриш Наталія Володимирівна</t>
  </si>
  <si>
    <t>Чупринська Олена Юріївна</t>
  </si>
  <si>
    <t>Лісецька Ганна Борисівна</t>
  </si>
  <si>
    <t>Лузан Євген Борисович</t>
  </si>
  <si>
    <t>КучинськаІрина Сергіївна</t>
  </si>
  <si>
    <t>Армашула Ксенія Юріївна</t>
  </si>
  <si>
    <t>Шпанько Маргарита Семенівна</t>
  </si>
  <si>
    <t>Каченюк Даніїл Васильович</t>
  </si>
  <si>
    <t>Браіловська Катерина Миколаївна</t>
  </si>
  <si>
    <t>Ларченкова Аліна Андріївна</t>
  </si>
  <si>
    <t>Плічко Н.О.</t>
  </si>
  <si>
    <t>Луценко Олександр Олександрович</t>
  </si>
  <si>
    <t>Глушко Богдан Сергійович</t>
  </si>
  <si>
    <t>Шанюк І.В.</t>
  </si>
  <si>
    <t>Гірак Віталій Вікторович</t>
  </si>
  <si>
    <t>Петрук Л.В.</t>
  </si>
  <si>
    <t>Рибалка Лілія Ярославівна</t>
  </si>
  <si>
    <t>Співакова Л.О.</t>
  </si>
  <si>
    <t>Бахчеджиоглу Аталай Алперович</t>
  </si>
  <si>
    <t>Усачова Л.І</t>
  </si>
  <si>
    <t>Во Шона</t>
  </si>
  <si>
    <t>Спеціалізована школа І-ІІІ  ступенів з поглибленим вивченням іноземних мов №112 імені Т. Шевченка</t>
  </si>
  <si>
    <t>Корнієнко Світлана Валентинівна</t>
  </si>
  <si>
    <t>Лепеха Катерина Павлівна</t>
  </si>
  <si>
    <t>Дергалюк Н.М.</t>
  </si>
  <si>
    <t>Шаламберідзе Марія Володимирівна</t>
  </si>
  <si>
    <t>Ліпчанська  І.М..</t>
  </si>
  <si>
    <t>Філоненко Олексій В'ячеславович</t>
  </si>
  <si>
    <t>Дзюбановська Тетяна Вікторівна</t>
  </si>
  <si>
    <t>Зоркот Лінда Мустафа</t>
  </si>
  <si>
    <t>Лісова А.П.</t>
  </si>
  <si>
    <t>Турак Олексій Михайлович</t>
  </si>
  <si>
    <t>Швецова Анна Сергіївна</t>
  </si>
  <si>
    <t>Єкімов Іван Валерійович</t>
  </si>
  <si>
    <t>Фоміна Олександра Олександрівна</t>
  </si>
  <si>
    <t>Шумейко Данило Тарасович</t>
  </si>
  <si>
    <t>Павлюкова Дарина Владиславівна</t>
  </si>
  <si>
    <t>Луданик Н.В.</t>
  </si>
  <si>
    <t xml:space="preserve">Бердников Андрій Ігорович </t>
  </si>
  <si>
    <t>Трофимова Д.С.</t>
  </si>
  <si>
    <t>Кочуков Микола Артемович</t>
  </si>
  <si>
    <t>Федоровська Єлизавета Віталіївна</t>
  </si>
  <si>
    <t>Спіцина Валерія Ігорівна</t>
  </si>
  <si>
    <t>Млієвський Олександр Юхимович</t>
  </si>
  <si>
    <t>Ярова Олександра Михайлівна</t>
  </si>
  <si>
    <t>Гавриленко О.Б.</t>
  </si>
  <si>
    <t>Вітенко  Єсенія Олександрівна</t>
  </si>
  <si>
    <t>Горбанівець Вікторія Олександрівна</t>
  </si>
  <si>
    <t>Орлова Аліна Дмитрівна</t>
  </si>
  <si>
    <t>Хоменко Світлана Олександрівна</t>
  </si>
  <si>
    <t>Шевченко Анна Павлівна</t>
  </si>
  <si>
    <t>Бубенцова Н.А.</t>
  </si>
  <si>
    <t>Карайко Дар’я Олександрівна</t>
  </si>
  <si>
    <t>Голіяд  Неллі Григорівна</t>
  </si>
  <si>
    <t>Юсупов Якуб Тимурович</t>
  </si>
  <si>
    <t>Стегней Олена Анатоліївна</t>
  </si>
  <si>
    <t>Пілявський Максим Павлович</t>
  </si>
  <si>
    <t>Данилова Юлія Олегівна</t>
  </si>
  <si>
    <t>Верес Наталія Юріївна</t>
  </si>
  <si>
    <t>Хижняк Ксенія Олександрівна</t>
  </si>
  <si>
    <t>Бурова Ірина Федорівна</t>
  </si>
  <si>
    <t>Єрсьозоглу Бейза</t>
  </si>
  <si>
    <t>Каленченко Дмитро Олексійович</t>
  </si>
  <si>
    <t>Товпеко Світлана Анатоліївна</t>
  </si>
  <si>
    <t>Дихтяр Євгенія Едуардівна</t>
  </si>
  <si>
    <t>Сахаров Андрій Юрійович</t>
  </si>
  <si>
    <t>Лабунська Єва Ігорівна</t>
  </si>
  <si>
    <t>Герасименко Катерина Андріївна</t>
  </si>
  <si>
    <t>Лівітіна Марина Аркадіївна</t>
  </si>
  <si>
    <t>Красюк Олег Юрійович</t>
  </si>
  <si>
    <t>Омелінська Ярослава Федорівна</t>
  </si>
  <si>
    <t>Селіверстова Анастасія Олегівна</t>
  </si>
  <si>
    <t>Спеціалізована школа №89</t>
  </si>
  <si>
    <t>Бочек Олександр Петрович</t>
  </si>
  <si>
    <t>Яловая Анастасія Олександрівна</t>
  </si>
  <si>
    <t>Підтиченко Г.І.</t>
  </si>
  <si>
    <t>Шоломіцький Іван Вячеславович</t>
  </si>
  <si>
    <t>Пінська Юлія Ростиславівна</t>
  </si>
  <si>
    <t>Жабура Яна Андріївна</t>
  </si>
  <si>
    <t>Орлова Аліса Денисівна</t>
  </si>
  <si>
    <t>Помазан Михайло Михайлович</t>
  </si>
  <si>
    <t>Гімназія №315</t>
  </si>
  <si>
    <t>Терещенко Н.В.</t>
  </si>
  <si>
    <t>Багдасарян Маріам Артурівна</t>
  </si>
  <si>
    <t>Кузьменко Поліна Андріївна</t>
  </si>
  <si>
    <t>Ромець О.М.</t>
  </si>
  <si>
    <t>Федорчук Ярослав Володимирович</t>
  </si>
  <si>
    <t>Ліів Вероніка</t>
  </si>
  <si>
    <t>Спеціалізована школа №80</t>
  </si>
  <si>
    <t>Носач І.Я.</t>
  </si>
  <si>
    <t>Сидоренко Валентина Русланівна</t>
  </si>
  <si>
    <t>Дзюба Ю.В.</t>
  </si>
  <si>
    <t>Яшунін Олександр Богданович</t>
  </si>
  <si>
    <t>Голіяд  Неллі              Григорівна</t>
  </si>
  <si>
    <t>Котляревська Ксенія Іванівна</t>
  </si>
  <si>
    <t>Нікіпелов Олександр Євгенович</t>
  </si>
  <si>
    <t>Ганоль Ольга Юріївна</t>
  </si>
  <si>
    <t>Руженцева Олена Костянтинівна</t>
  </si>
  <si>
    <t>Буров Олексій Євгенович</t>
  </si>
  <si>
    <t>Рибак Лев Костянтинович</t>
  </si>
  <si>
    <t>Стукалова Ольга Ігорівна</t>
  </si>
  <si>
    <t>Тімченко Наталія Іванівна</t>
  </si>
  <si>
    <t>Галактіонова Марія Олексіївна</t>
  </si>
  <si>
    <t>СШ №28</t>
  </si>
  <si>
    <t>Сидор Я.В.</t>
  </si>
  <si>
    <t>Шигалтовий Леонід В'ячеславович</t>
  </si>
  <si>
    <t>Ландвитович Анастасія Петрівна</t>
  </si>
  <si>
    <t>Данге Генрієтта Рамівна</t>
  </si>
  <si>
    <t>Миронов Максим Сергійович</t>
  </si>
  <si>
    <t>Любвіна Марія Олегівна</t>
  </si>
  <si>
    <t>Павлова Тетяна Володимирівна</t>
  </si>
  <si>
    <t>Пантус Роман Віталійович</t>
  </si>
  <si>
    <t>СШ №152</t>
  </si>
  <si>
    <t>Будчана–Козій Людмила Іванівна</t>
  </si>
  <si>
    <t>Ямпольська Ольга Борисівна</t>
  </si>
  <si>
    <t>Кравченко О.В.</t>
  </si>
  <si>
    <t>Ільїна Діана Олегівна</t>
  </si>
  <si>
    <t>Ліцей №бізнесу</t>
  </si>
  <si>
    <t>Шкляр С.П.</t>
  </si>
  <si>
    <t xml:space="preserve">Пономаренко Денис Вікторович </t>
  </si>
  <si>
    <t>Грухаль Артем Олександрович</t>
  </si>
  <si>
    <t>Государська В.В.</t>
  </si>
  <si>
    <t>Воловик Єгор Віталійович</t>
  </si>
  <si>
    <t>Спеціалізована школа І-ІІІ ступенів з поглибленим вивченням англійської мови №15</t>
  </si>
  <si>
    <t>Спутай Дарина Олександрівна</t>
  </si>
  <si>
    <t>Козловська Н.С.</t>
  </si>
  <si>
    <t>Сандул Олександра Максимівна</t>
  </si>
  <si>
    <t>Супрун С.І.</t>
  </si>
  <si>
    <t>Скрипник Андрій Олегович</t>
  </si>
  <si>
    <t>Попов Данііл Олександрович</t>
  </si>
  <si>
    <t>Муринська Вікторія Вікторівна</t>
  </si>
  <si>
    <t>Процай Анна Ігорівна</t>
  </si>
  <si>
    <t>Поліщук С.О.</t>
  </si>
  <si>
    <t>Кір’якова Дар’я Дмитрівна</t>
  </si>
  <si>
    <t>Вітковська Л.В.</t>
  </si>
  <si>
    <t>Соколенко Олександра Олександрівна</t>
  </si>
  <si>
    <t>«Європейський колегіум»</t>
  </si>
  <si>
    <t>Цапро Галина Юріївна</t>
  </si>
  <si>
    <t>Демянюк Ія Юріївна</t>
  </si>
  <si>
    <t>Виноградова Світлана Миколаївна</t>
  </si>
  <si>
    <t>Спасібухова Марина Олексіївна</t>
  </si>
  <si>
    <t>Дєгтярьова В.В.</t>
  </si>
  <si>
    <t>Корх Марія Олександрівна</t>
  </si>
  <si>
    <t>Спеціалізована школа №47</t>
  </si>
  <si>
    <t>Данько Катерина Анатоліївна</t>
  </si>
  <si>
    <t>Пересунько Марина Олександрівна</t>
  </si>
  <si>
    <t>Ліпчанська І.М..</t>
  </si>
  <si>
    <t>Шрамко Альона Олегівна</t>
  </si>
  <si>
    <t>Логацький Євген Олексійович</t>
  </si>
  <si>
    <t>Дельмаєва Бела Русланівна</t>
  </si>
  <si>
    <t>Ткаченко Юлія Сергіївна</t>
  </si>
  <si>
    <t>Гімназія №267</t>
  </si>
  <si>
    <t>Лебедєва Л.В.</t>
  </si>
  <si>
    <t>Срібняк Ірина Ігорівна</t>
  </si>
  <si>
    <t>Дашко Анастасія Сергіївна</t>
  </si>
  <si>
    <t>Ворон Г.Л.</t>
  </si>
  <si>
    <t>Комісарчук Юлія Анатоліївна</t>
  </si>
  <si>
    <t>Жубинська М.І.</t>
  </si>
  <si>
    <t>Когінова Аліса Дмитрівна</t>
  </si>
  <si>
    <t>Задорожна Марина Генадіївна</t>
  </si>
  <si>
    <t>Армашула Тетяна Тимофіївна</t>
  </si>
  <si>
    <t>Довгань Олена Ігорівна</t>
  </si>
  <si>
    <t>Вагін Антон Геннадійович</t>
  </si>
  <si>
    <t>СШ №76</t>
  </si>
  <si>
    <t>Гринець М.В.</t>
  </si>
  <si>
    <t>Іскоркіна Марія Максимівна</t>
  </si>
  <si>
    <t>Алексеєнко Анастасія Дмитрівна</t>
  </si>
  <si>
    <t>Строкач Н.М.</t>
  </si>
  <si>
    <t>Чаплинська Софія Ігорівна</t>
  </si>
  <si>
    <t>Поворозник Христина Василівна</t>
  </si>
  <si>
    <t>Кірдяєва Ольга Олександрівна</t>
  </si>
  <si>
    <t>Азарова О.В.</t>
  </si>
  <si>
    <t>Горбань Євген Валерійович</t>
  </si>
  <si>
    <t xml:space="preserve">Голубова Олександра Євгенівна </t>
  </si>
  <si>
    <t>Каніщева Т.П.</t>
  </si>
  <si>
    <t>Сорокіна Софія Михайлівна</t>
  </si>
  <si>
    <t>Гришко Л.В.</t>
  </si>
  <si>
    <t>Тишкевич Вікторія Віталіївна</t>
  </si>
  <si>
    <t>СШ №43</t>
  </si>
  <si>
    <t>Ляшенко О.А.</t>
  </si>
  <si>
    <t>Прусакова Вероніка Геннадіївна</t>
  </si>
  <si>
    <t>Пилипчук Вікторія Юріївна</t>
  </si>
  <si>
    <t>Забіяка Н.В.</t>
  </si>
  <si>
    <t>Жесан Ольга Ігорівна</t>
  </si>
  <si>
    <t>Курганська Алла Сергіївна</t>
  </si>
  <si>
    <t>Гімназія "Потенціал"</t>
  </si>
  <si>
    <t>Зайцева Л.Б.</t>
  </si>
  <si>
    <t>Токаренко Аріна Іванівна</t>
  </si>
  <si>
    <t>ТОВ "Колегіум Олімп"</t>
  </si>
  <si>
    <t>Діброва Н.Б.</t>
  </si>
  <si>
    <t>Позняк Дарина Ігорівна</t>
  </si>
  <si>
    <t>Таранова Тетяна Андріївна</t>
  </si>
  <si>
    <t>Свирид Ірина Аркадіївна</t>
  </si>
  <si>
    <t>Мозгова Наталія Григорівна</t>
  </si>
  <si>
    <t>Клебанська А.В.</t>
  </si>
  <si>
    <t>Горлушко Ірина Георгіївна</t>
  </si>
  <si>
    <t>ПП СШ «Тріумф»</t>
  </si>
  <si>
    <t>Білокриницька Т.С.</t>
  </si>
  <si>
    <t>Ємельянова З.О.</t>
  </si>
  <si>
    <t>Овдій Юлія Володимирівна.</t>
  </si>
  <si>
    <t>НВК №209 «Сузір’я»</t>
  </si>
  <si>
    <t>Гімназія "Оболонь"</t>
  </si>
  <si>
    <t>Кожевнікова Н.В.</t>
  </si>
  <si>
    <t>Ткачук Павло Володимирович</t>
  </si>
  <si>
    <t>Приходько Н.М.</t>
  </si>
  <si>
    <t>Гімназія №179</t>
  </si>
  <si>
    <t>Когуашвілі Е.І.</t>
  </si>
  <si>
    <t>Овадюк Ян Володимирович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</si>
</sst>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20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3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vertical="center"/>
    </xf>
    <xf numFmtId="0" fontId="4" fillId="32" borderId="13" xfId="52" applyFont="1" applyFill="1" applyBorder="1" applyAlignment="1">
      <alignment horizontal="center"/>
      <protection/>
    </xf>
    <xf numFmtId="0" fontId="4" fillId="32" borderId="14" xfId="0" applyFont="1" applyFill="1" applyBorder="1" applyAlignment="1">
      <alignment/>
    </xf>
    <xf numFmtId="0" fontId="4" fillId="32" borderId="14" xfId="0" applyFont="1" applyFill="1" applyBorder="1" applyAlignment="1">
      <alignment horizontal="left" vertical="center"/>
    </xf>
    <xf numFmtId="0" fontId="4" fillId="32" borderId="14" xfId="0" applyFont="1" applyFill="1" applyBorder="1" applyAlignment="1">
      <alignment/>
    </xf>
    <xf numFmtId="0" fontId="4" fillId="32" borderId="14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vertical="center"/>
    </xf>
    <xf numFmtId="0" fontId="4" fillId="32" borderId="14" xfId="52" applyFont="1" applyFill="1" applyBorder="1" applyAlignment="1">
      <alignment horizontal="center"/>
      <protection/>
    </xf>
    <xf numFmtId="0" fontId="4" fillId="32" borderId="14" xfId="0" applyFont="1" applyFill="1" applyBorder="1" applyAlignment="1">
      <alignment horizontal="center"/>
    </xf>
    <xf numFmtId="0" fontId="4" fillId="32" borderId="14" xfId="52" applyFont="1" applyFill="1" applyBorder="1" applyAlignment="1">
      <alignment horizontal="left"/>
      <protection/>
    </xf>
    <xf numFmtId="14" fontId="4" fillId="32" borderId="14" xfId="0" applyNumberFormat="1" applyFont="1" applyFill="1" applyBorder="1" applyAlignment="1">
      <alignment/>
    </xf>
    <xf numFmtId="0" fontId="4" fillId="32" borderId="14" xfId="52" applyFont="1" applyFill="1" applyBorder="1" applyAlignment="1">
      <alignment/>
      <protection/>
    </xf>
    <xf numFmtId="0" fontId="4" fillId="32" borderId="14" xfId="34" applyFont="1" applyFill="1" applyBorder="1" applyAlignment="1">
      <alignment horizontal="left" vertical="center"/>
    </xf>
    <xf numFmtId="0" fontId="4" fillId="32" borderId="14" xfId="0" applyFont="1" applyFill="1" applyBorder="1" applyAlignment="1">
      <alignment horizontal="left"/>
    </xf>
    <xf numFmtId="0" fontId="4" fillId="32" borderId="14" xfId="23" applyFont="1" applyFill="1" applyBorder="1" applyAlignment="1">
      <alignment horizontal="left" vertical="center"/>
    </xf>
    <xf numFmtId="2" fontId="3" fillId="32" borderId="14" xfId="0" applyNumberFormat="1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2" fontId="3" fillId="32" borderId="13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 horizontal="right"/>
    </xf>
    <xf numFmtId="0" fontId="3" fillId="32" borderId="13" xfId="0" applyFont="1" applyFill="1" applyBorder="1" applyAlignment="1">
      <alignment/>
    </xf>
    <xf numFmtId="0" fontId="4" fillId="32" borderId="14" xfId="52" applyNumberFormat="1" applyFont="1" applyFill="1" applyBorder="1" applyAlignment="1">
      <alignment horizontal="center"/>
      <protection/>
    </xf>
    <xf numFmtId="0" fontId="3" fillId="32" borderId="14" xfId="0" applyFont="1" applyFill="1" applyBorder="1" applyAlignment="1">
      <alignment horizontal="right"/>
    </xf>
    <xf numFmtId="0" fontId="3" fillId="32" borderId="14" xfId="0" applyFont="1" applyFill="1" applyBorder="1" applyAlignment="1">
      <alignment horizontal="left" vertical="center"/>
    </xf>
    <xf numFmtId="2" fontId="4" fillId="32" borderId="14" xfId="52" applyNumberFormat="1" applyFont="1" applyFill="1" applyBorder="1" applyAlignment="1">
      <alignment horizontal="right"/>
      <protection/>
    </xf>
    <xf numFmtId="0" fontId="4" fillId="32" borderId="14" xfId="52" applyFont="1" applyFill="1" applyBorder="1" applyAlignment="1">
      <alignment horizontal="right"/>
      <protection/>
    </xf>
    <xf numFmtId="0" fontId="4" fillId="32" borderId="14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left"/>
    </xf>
    <xf numFmtId="0" fontId="4" fillId="32" borderId="13" xfId="52" applyFont="1" applyFill="1" applyBorder="1" applyAlignment="1">
      <alignment horizontal="right"/>
      <protection/>
    </xf>
    <xf numFmtId="2" fontId="3" fillId="32" borderId="13" xfId="0" applyNumberFormat="1" applyFont="1" applyFill="1" applyBorder="1" applyAlignment="1">
      <alignment horizontal="right"/>
    </xf>
    <xf numFmtId="2" fontId="3" fillId="32" borderId="14" xfId="0" applyNumberFormat="1" applyFont="1" applyFill="1" applyBorder="1" applyAlignment="1">
      <alignment horizontal="right"/>
    </xf>
    <xf numFmtId="14" fontId="4" fillId="32" borderId="14" xfId="0" applyNumberFormat="1" applyFont="1" applyFill="1" applyBorder="1" applyAlignment="1">
      <alignment horizontal="left"/>
    </xf>
    <xf numFmtId="0" fontId="4" fillId="32" borderId="14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/>
    </xf>
    <xf numFmtId="0" fontId="4" fillId="33" borderId="14" xfId="52" applyFont="1" applyFill="1" applyBorder="1" applyAlignment="1">
      <alignment horizontal="center"/>
      <protection/>
    </xf>
    <xf numFmtId="2" fontId="3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4" xfId="52" applyFont="1" applyFill="1" applyBorder="1" applyAlignment="1">
      <alignment horizontal="left"/>
      <protection/>
    </xf>
    <xf numFmtId="14" fontId="4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4" xfId="52" applyFont="1" applyFill="1" applyBorder="1" applyAlignment="1">
      <alignment/>
      <protection/>
    </xf>
    <xf numFmtId="2" fontId="4" fillId="33" borderId="14" xfId="52" applyNumberFormat="1" applyFont="1" applyFill="1" applyBorder="1" applyAlignment="1">
      <alignment horizontal="right"/>
      <protection/>
    </xf>
    <xf numFmtId="0" fontId="4" fillId="33" borderId="14" xfId="52" applyFont="1" applyFill="1" applyBorder="1" applyAlignment="1">
      <alignment horizontal="right"/>
      <protection/>
    </xf>
    <xf numFmtId="0" fontId="4" fillId="33" borderId="14" xfId="34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4" fillId="33" borderId="14" xfId="34" applyFont="1" applyFill="1" applyBorder="1" applyAlignment="1">
      <alignment vertic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top"/>
    </xf>
    <xf numFmtId="0" fontId="4" fillId="33" borderId="14" xfId="0" applyFont="1" applyFill="1" applyBorder="1" applyAlignment="1">
      <alignment vertical="top"/>
    </xf>
    <xf numFmtId="0" fontId="4" fillId="34" borderId="14" xfId="0" applyFont="1" applyFill="1" applyBorder="1" applyAlignment="1">
      <alignment/>
    </xf>
    <xf numFmtId="0" fontId="4" fillId="34" borderId="14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34" borderId="14" xfId="52" applyFont="1" applyFill="1" applyBorder="1" applyAlignment="1">
      <alignment horizontal="center"/>
      <protection/>
    </xf>
    <xf numFmtId="2" fontId="3" fillId="34" borderId="14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right"/>
    </xf>
    <xf numFmtId="0" fontId="3" fillId="34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4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/>
    </xf>
    <xf numFmtId="0" fontId="4" fillId="34" borderId="14" xfId="52" applyFont="1" applyFill="1" applyBorder="1" applyAlignment="1">
      <alignment horizontal="left"/>
      <protection/>
    </xf>
    <xf numFmtId="14" fontId="4" fillId="34" borderId="14" xfId="0" applyNumberFormat="1" applyFont="1" applyFill="1" applyBorder="1" applyAlignment="1">
      <alignment/>
    </xf>
    <xf numFmtId="0" fontId="4" fillId="34" borderId="14" xfId="52" applyFont="1" applyFill="1" applyBorder="1" applyAlignment="1">
      <alignment/>
      <protection/>
    </xf>
    <xf numFmtId="0" fontId="4" fillId="34" borderId="14" xfId="0" applyFont="1" applyFill="1" applyBorder="1" applyAlignment="1">
      <alignment horizontal="center" vertical="center" wrapText="1"/>
    </xf>
    <xf numFmtId="2" fontId="4" fillId="34" borderId="14" xfId="52" applyNumberFormat="1" applyFont="1" applyFill="1" applyBorder="1" applyAlignment="1">
      <alignment horizontal="right"/>
      <protection/>
    </xf>
    <xf numFmtId="0" fontId="4" fillId="34" borderId="14" xfId="52" applyFont="1" applyFill="1" applyBorder="1" applyAlignment="1">
      <alignment horizontal="right"/>
      <protection/>
    </xf>
    <xf numFmtId="0" fontId="4" fillId="34" borderId="14" xfId="26" applyFont="1" applyFill="1" applyBorder="1" applyAlignment="1">
      <alignment horizontal="left" vertical="center"/>
    </xf>
    <xf numFmtId="0" fontId="4" fillId="34" borderId="14" xfId="26" applyFont="1" applyFill="1" applyBorder="1" applyAlignment="1">
      <alignment vertical="center"/>
    </xf>
    <xf numFmtId="1" fontId="4" fillId="34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2" fontId="4" fillId="33" borderId="14" xfId="52" applyNumberFormat="1" applyFont="1" applyFill="1" applyBorder="1" applyAlignment="1">
      <alignment horizontal="center"/>
      <protection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2" fontId="4" fillId="34" borderId="14" xfId="52" applyNumberFormat="1" applyFont="1" applyFill="1" applyBorder="1" applyAlignment="1">
      <alignment horizontal="center"/>
      <protection/>
    </xf>
    <xf numFmtId="0" fontId="3" fillId="34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/>
    </xf>
    <xf numFmtId="0" fontId="4" fillId="34" borderId="14" xfId="26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right"/>
    </xf>
    <xf numFmtId="14" fontId="4" fillId="33" borderId="14" xfId="0" applyNumberFormat="1" applyFont="1" applyFill="1" applyBorder="1" applyAlignment="1">
      <alignment horizontal="left"/>
    </xf>
    <xf numFmtId="0" fontId="4" fillId="33" borderId="14" xfId="26" applyFont="1" applyFill="1" applyBorder="1" applyAlignment="1">
      <alignment horizontal="left" vertical="center"/>
    </xf>
    <xf numFmtId="180" fontId="4" fillId="33" borderId="14" xfId="26" applyNumberFormat="1" applyFont="1" applyFill="1" applyBorder="1" applyAlignment="1">
      <alignment horizontal="left" vertical="center"/>
    </xf>
    <xf numFmtId="0" fontId="4" fillId="33" borderId="14" xfId="23" applyFont="1" applyFill="1" applyBorder="1" applyAlignment="1">
      <alignment horizontal="left" vertical="center"/>
    </xf>
    <xf numFmtId="2" fontId="3" fillId="34" borderId="14" xfId="0" applyNumberFormat="1" applyFont="1" applyFill="1" applyBorder="1" applyAlignment="1">
      <alignment horizontal="right"/>
    </xf>
    <xf numFmtId="14" fontId="4" fillId="34" borderId="14" xfId="0" applyNumberFormat="1" applyFont="1" applyFill="1" applyBorder="1" applyAlignment="1">
      <alignment horizontal="left"/>
    </xf>
    <xf numFmtId="0" fontId="4" fillId="34" borderId="14" xfId="34" applyFont="1" applyFill="1" applyBorder="1" applyAlignment="1">
      <alignment horizontal="left" vertical="center"/>
    </xf>
    <xf numFmtId="180" fontId="4" fillId="34" borderId="14" xfId="26" applyNumberFormat="1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right" vertical="center"/>
    </xf>
    <xf numFmtId="0" fontId="4" fillId="34" borderId="14" xfId="23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right" wrapText="1"/>
    </xf>
    <xf numFmtId="0" fontId="4" fillId="34" borderId="14" xfId="34" applyFont="1" applyFill="1" applyBorder="1" applyAlignment="1">
      <alignment horizontal="right" vertical="center"/>
    </xf>
    <xf numFmtId="0" fontId="4" fillId="34" borderId="13" xfId="52" applyFont="1" applyFill="1" applyBorder="1" applyAlignment="1">
      <alignment horizontal="left"/>
      <protection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4" fillId="35" borderId="13" xfId="0" applyFont="1" applyFill="1" applyBorder="1" applyAlignment="1">
      <alignment/>
    </xf>
    <xf numFmtId="0" fontId="4" fillId="35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vertical="center"/>
    </xf>
    <xf numFmtId="0" fontId="4" fillId="35" borderId="13" xfId="52" applyFont="1" applyFill="1" applyBorder="1" applyAlignment="1">
      <alignment horizontal="center"/>
      <protection/>
    </xf>
    <xf numFmtId="2" fontId="4" fillId="35" borderId="13" xfId="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4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/>
    </xf>
    <xf numFmtId="0" fontId="4" fillId="35" borderId="14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vertical="center"/>
    </xf>
    <xf numFmtId="0" fontId="4" fillId="35" borderId="14" xfId="52" applyFont="1" applyFill="1" applyBorder="1" applyAlignment="1">
      <alignment horizontal="center"/>
      <protection/>
    </xf>
    <xf numFmtId="2" fontId="4" fillId="35" borderId="14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4" xfId="52" applyFont="1" applyFill="1" applyBorder="1" applyAlignment="1">
      <alignment horizontal="left"/>
      <protection/>
    </xf>
    <xf numFmtId="14" fontId="4" fillId="35" borderId="14" xfId="0" applyNumberFormat="1" applyFont="1" applyFill="1" applyBorder="1" applyAlignment="1">
      <alignment/>
    </xf>
    <xf numFmtId="0" fontId="4" fillId="35" borderId="14" xfId="52" applyFont="1" applyFill="1" applyBorder="1" applyAlignment="1">
      <alignment/>
      <protection/>
    </xf>
    <xf numFmtId="0" fontId="4" fillId="35" borderId="14" xfId="34" applyFont="1" applyFill="1" applyBorder="1" applyAlignment="1">
      <alignment horizontal="left" vertical="center"/>
    </xf>
    <xf numFmtId="0" fontId="4" fillId="35" borderId="14" xfId="34" applyFont="1" applyFill="1" applyBorder="1" applyAlignment="1">
      <alignment vertical="center"/>
    </xf>
    <xf numFmtId="0" fontId="4" fillId="35" borderId="14" xfId="34" applyFont="1" applyFill="1" applyBorder="1" applyAlignment="1">
      <alignment horizontal="center" vertical="center"/>
    </xf>
    <xf numFmtId="2" fontId="4" fillId="35" borderId="14" xfId="52" applyNumberFormat="1" applyFont="1" applyFill="1" applyBorder="1" applyAlignment="1">
      <alignment horizontal="center"/>
      <protection/>
    </xf>
    <xf numFmtId="0" fontId="4" fillId="35" borderId="14" xfId="0" applyFont="1" applyFill="1" applyBorder="1" applyAlignment="1">
      <alignment horizontal="left"/>
    </xf>
    <xf numFmtId="1" fontId="4" fillId="35" borderId="14" xfId="0" applyNumberFormat="1" applyFont="1" applyFill="1" applyBorder="1" applyAlignment="1">
      <alignment horizontal="center"/>
    </xf>
    <xf numFmtId="0" fontId="4" fillId="35" borderId="14" xfId="23" applyFont="1" applyFill="1" applyBorder="1" applyAlignment="1">
      <alignment horizontal="left" vertical="center"/>
    </xf>
    <xf numFmtId="0" fontId="4" fillId="35" borderId="14" xfId="23" applyFont="1" applyFill="1" applyBorder="1" applyAlignment="1">
      <alignment vertical="center"/>
    </xf>
    <xf numFmtId="0" fontId="4" fillId="35" borderId="14" xfId="23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2" fontId="3" fillId="35" borderId="14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"/>
  <sheetViews>
    <sheetView tabSelected="1" zoomScalePageLayoutView="0" workbookViewId="0" topLeftCell="A1">
      <selection activeCell="O1" sqref="O1"/>
    </sheetView>
  </sheetViews>
  <sheetFormatPr defaultColWidth="9.140625" defaultRowHeight="15"/>
  <cols>
    <col min="2" max="2" width="39.00390625" style="0" customWidth="1"/>
    <col min="3" max="3" width="21.421875" style="0" customWidth="1"/>
    <col min="4" max="4" width="31.140625" style="0" customWidth="1"/>
    <col min="6" max="6" width="31.421875" style="0" customWidth="1"/>
    <col min="15" max="15" width="19.7109375" style="0" customWidth="1"/>
  </cols>
  <sheetData>
    <row r="1" spans="2:14" ht="15">
      <c r="B1" s="157" t="s">
        <v>238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4" ht="15">
      <c r="B2" s="157" t="s">
        <v>239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2:14" ht="19.5" customHeight="1">
      <c r="B3" s="157" t="s">
        <v>240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2:14" ht="113.25" customHeight="1" thickBot="1">
      <c r="B4" s="158" t="s">
        <v>243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ht="60.75" thickBot="1">
      <c r="A5" s="121"/>
      <c r="B5" s="120" t="s">
        <v>249</v>
      </c>
      <c r="C5" s="4" t="s">
        <v>250</v>
      </c>
      <c r="D5" s="4" t="s">
        <v>251</v>
      </c>
      <c r="E5" s="4" t="s">
        <v>252</v>
      </c>
      <c r="F5" s="4" t="s">
        <v>253</v>
      </c>
      <c r="G5" s="4" t="s">
        <v>254</v>
      </c>
      <c r="H5" s="4" t="s">
        <v>255</v>
      </c>
      <c r="I5" s="4" t="s">
        <v>256</v>
      </c>
      <c r="J5" s="4" t="s">
        <v>257</v>
      </c>
      <c r="K5" s="6" t="s">
        <v>258</v>
      </c>
      <c r="L5" s="6" t="s">
        <v>259</v>
      </c>
      <c r="M5" s="6" t="s">
        <v>235</v>
      </c>
      <c r="N5" s="7" t="s">
        <v>236</v>
      </c>
    </row>
    <row r="6" spans="1:15" ht="21">
      <c r="A6" s="119">
        <v>1</v>
      </c>
      <c r="B6" s="14" t="s">
        <v>276</v>
      </c>
      <c r="C6" s="38" t="s">
        <v>277</v>
      </c>
      <c r="D6" s="9" t="s">
        <v>278</v>
      </c>
      <c r="E6" s="10">
        <v>9</v>
      </c>
      <c r="F6" s="9" t="s">
        <v>279</v>
      </c>
      <c r="G6" s="39">
        <v>15</v>
      </c>
      <c r="H6" s="39">
        <v>26.5</v>
      </c>
      <c r="I6" s="39">
        <v>27</v>
      </c>
      <c r="J6" s="40">
        <f aca="true" t="shared" si="0" ref="J6:J37">SUM(G6:I6)</f>
        <v>68.5</v>
      </c>
      <c r="K6" s="30"/>
      <c r="L6" s="30">
        <v>68.5</v>
      </c>
      <c r="M6" s="30">
        <v>30</v>
      </c>
      <c r="N6" s="30">
        <f aca="true" t="shared" si="1" ref="N6:N37">L6+M6</f>
        <v>98.5</v>
      </c>
      <c r="O6" s="156" t="s">
        <v>241</v>
      </c>
    </row>
    <row r="7" spans="1:14" ht="15">
      <c r="A7" s="119">
        <v>2</v>
      </c>
      <c r="B7" s="14" t="s">
        <v>264</v>
      </c>
      <c r="C7" s="24" t="s">
        <v>265</v>
      </c>
      <c r="D7" s="14" t="s">
        <v>266</v>
      </c>
      <c r="E7" s="16">
        <v>9</v>
      </c>
      <c r="F7" s="14" t="s">
        <v>267</v>
      </c>
      <c r="G7" s="36">
        <v>15.5</v>
      </c>
      <c r="H7" s="36">
        <v>26</v>
      </c>
      <c r="I7" s="36">
        <v>30</v>
      </c>
      <c r="J7" s="41">
        <f t="shared" si="0"/>
        <v>71.5</v>
      </c>
      <c r="K7" s="33"/>
      <c r="L7" s="33">
        <v>71.5</v>
      </c>
      <c r="M7" s="33">
        <v>25</v>
      </c>
      <c r="N7" s="33">
        <f t="shared" si="1"/>
        <v>96.5</v>
      </c>
    </row>
    <row r="8" spans="1:14" ht="15">
      <c r="A8" s="119">
        <v>3</v>
      </c>
      <c r="B8" s="23" t="s">
        <v>260</v>
      </c>
      <c r="C8" s="24" t="s">
        <v>261</v>
      </c>
      <c r="D8" s="14" t="s">
        <v>262</v>
      </c>
      <c r="E8" s="16">
        <v>9</v>
      </c>
      <c r="F8" s="23" t="s">
        <v>263</v>
      </c>
      <c r="G8" s="36">
        <v>17</v>
      </c>
      <c r="H8" s="36">
        <v>28</v>
      </c>
      <c r="I8" s="36">
        <v>27</v>
      </c>
      <c r="J8" s="41">
        <f t="shared" si="0"/>
        <v>72</v>
      </c>
      <c r="K8" s="33"/>
      <c r="L8" s="33">
        <v>72</v>
      </c>
      <c r="M8" s="33">
        <v>24</v>
      </c>
      <c r="N8" s="33">
        <f t="shared" si="1"/>
        <v>96</v>
      </c>
    </row>
    <row r="9" spans="1:14" ht="15">
      <c r="A9" s="119">
        <v>4</v>
      </c>
      <c r="B9" s="14" t="s">
        <v>333</v>
      </c>
      <c r="C9" s="24" t="s">
        <v>277</v>
      </c>
      <c r="D9" s="14" t="s">
        <v>334</v>
      </c>
      <c r="E9" s="16">
        <v>9</v>
      </c>
      <c r="F9" s="14" t="s">
        <v>335</v>
      </c>
      <c r="G9" s="36">
        <v>13</v>
      </c>
      <c r="H9" s="36">
        <v>27</v>
      </c>
      <c r="I9" s="36">
        <v>24</v>
      </c>
      <c r="J9" s="41">
        <f t="shared" si="0"/>
        <v>64</v>
      </c>
      <c r="K9" s="33"/>
      <c r="L9" s="33">
        <v>64</v>
      </c>
      <c r="M9" s="33">
        <v>29</v>
      </c>
      <c r="N9" s="33">
        <f t="shared" si="1"/>
        <v>93</v>
      </c>
    </row>
    <row r="10" spans="1:14" ht="15">
      <c r="A10" s="119">
        <v>5</v>
      </c>
      <c r="B10" s="23" t="s">
        <v>309</v>
      </c>
      <c r="C10" s="24" t="s">
        <v>261</v>
      </c>
      <c r="D10" s="14" t="s">
        <v>310</v>
      </c>
      <c r="E10" s="16">
        <v>9</v>
      </c>
      <c r="F10" s="23" t="s">
        <v>311</v>
      </c>
      <c r="G10" s="36">
        <v>17</v>
      </c>
      <c r="H10" s="36">
        <v>24.75</v>
      </c>
      <c r="I10" s="36">
        <v>24</v>
      </c>
      <c r="J10" s="41">
        <f t="shared" si="0"/>
        <v>65.75</v>
      </c>
      <c r="K10" s="33"/>
      <c r="L10" s="33">
        <v>65.75</v>
      </c>
      <c r="M10" s="33">
        <v>27</v>
      </c>
      <c r="N10" s="33">
        <f t="shared" si="1"/>
        <v>92.75</v>
      </c>
    </row>
    <row r="11" spans="1:14" ht="15">
      <c r="A11" s="119">
        <v>6</v>
      </c>
      <c r="B11" s="20" t="s">
        <v>272</v>
      </c>
      <c r="C11" s="42" t="s">
        <v>273</v>
      </c>
      <c r="D11" s="20" t="s">
        <v>274</v>
      </c>
      <c r="E11" s="19">
        <v>9</v>
      </c>
      <c r="F11" s="20" t="s">
        <v>275</v>
      </c>
      <c r="G11" s="36">
        <v>15.5</v>
      </c>
      <c r="H11" s="36">
        <v>27</v>
      </c>
      <c r="I11" s="36">
        <v>26</v>
      </c>
      <c r="J11" s="41">
        <f t="shared" si="0"/>
        <v>68.5</v>
      </c>
      <c r="K11" s="33"/>
      <c r="L11" s="33">
        <v>68.5</v>
      </c>
      <c r="M11" s="33">
        <v>24</v>
      </c>
      <c r="N11" s="33">
        <f t="shared" si="1"/>
        <v>92.5</v>
      </c>
    </row>
    <row r="12" spans="1:14" ht="15">
      <c r="A12" s="119">
        <v>7</v>
      </c>
      <c r="B12" s="14" t="s">
        <v>268</v>
      </c>
      <c r="C12" s="24" t="s">
        <v>269</v>
      </c>
      <c r="D12" s="14" t="s">
        <v>270</v>
      </c>
      <c r="E12" s="16">
        <v>9</v>
      </c>
      <c r="F12" s="14" t="s">
        <v>271</v>
      </c>
      <c r="G12" s="36">
        <v>18</v>
      </c>
      <c r="H12" s="36">
        <v>27.5</v>
      </c>
      <c r="I12" s="36">
        <v>20</v>
      </c>
      <c r="J12" s="41">
        <f t="shared" si="0"/>
        <v>65.5</v>
      </c>
      <c r="K12" s="35">
        <f>L12-J12</f>
        <v>5</v>
      </c>
      <c r="L12" s="36">
        <v>70.5</v>
      </c>
      <c r="M12" s="36">
        <v>20</v>
      </c>
      <c r="N12" s="33">
        <f t="shared" si="1"/>
        <v>90.5</v>
      </c>
    </row>
    <row r="13" spans="1:14" ht="15">
      <c r="A13" s="119">
        <v>8</v>
      </c>
      <c r="B13" s="14" t="s">
        <v>303</v>
      </c>
      <c r="C13" s="24" t="s">
        <v>277</v>
      </c>
      <c r="D13" s="14" t="s">
        <v>304</v>
      </c>
      <c r="E13" s="16">
        <v>9</v>
      </c>
      <c r="F13" s="14" t="s">
        <v>305</v>
      </c>
      <c r="G13" s="36">
        <v>18</v>
      </c>
      <c r="H13" s="36">
        <v>24</v>
      </c>
      <c r="I13" s="36">
        <v>24</v>
      </c>
      <c r="J13" s="41">
        <f t="shared" si="0"/>
        <v>66</v>
      </c>
      <c r="K13" s="33"/>
      <c r="L13" s="33">
        <v>66</v>
      </c>
      <c r="M13" s="33">
        <v>24</v>
      </c>
      <c r="N13" s="33">
        <f t="shared" si="1"/>
        <v>90</v>
      </c>
    </row>
    <row r="14" spans="1:14" ht="15">
      <c r="A14" s="119">
        <v>9</v>
      </c>
      <c r="B14" s="14" t="s">
        <v>343</v>
      </c>
      <c r="C14" s="24" t="s">
        <v>300</v>
      </c>
      <c r="D14" s="14" t="s">
        <v>344</v>
      </c>
      <c r="E14" s="16">
        <v>9</v>
      </c>
      <c r="F14" s="14" t="s">
        <v>345</v>
      </c>
      <c r="G14" s="36">
        <v>14</v>
      </c>
      <c r="H14" s="36">
        <v>22.5</v>
      </c>
      <c r="I14" s="36">
        <v>27</v>
      </c>
      <c r="J14" s="41">
        <f t="shared" si="0"/>
        <v>63.5</v>
      </c>
      <c r="K14" s="33"/>
      <c r="L14" s="33">
        <v>63.5</v>
      </c>
      <c r="M14" s="33">
        <v>26</v>
      </c>
      <c r="N14" s="33">
        <f t="shared" si="1"/>
        <v>89.5</v>
      </c>
    </row>
    <row r="15" spans="1:14" ht="15">
      <c r="A15" s="119">
        <v>10</v>
      </c>
      <c r="B15" s="14" t="s">
        <v>293</v>
      </c>
      <c r="C15" s="24" t="s">
        <v>277</v>
      </c>
      <c r="D15" s="14" t="s">
        <v>294</v>
      </c>
      <c r="E15" s="16">
        <v>9</v>
      </c>
      <c r="F15" s="14" t="s">
        <v>295</v>
      </c>
      <c r="G15" s="36">
        <v>16</v>
      </c>
      <c r="H15" s="36">
        <v>25</v>
      </c>
      <c r="I15" s="36">
        <v>26</v>
      </c>
      <c r="J15" s="41">
        <f t="shared" si="0"/>
        <v>67</v>
      </c>
      <c r="K15" s="33"/>
      <c r="L15" s="33">
        <v>67</v>
      </c>
      <c r="M15" s="33">
        <v>22</v>
      </c>
      <c r="N15" s="33">
        <f t="shared" si="1"/>
        <v>89</v>
      </c>
    </row>
    <row r="16" spans="1:14" ht="15">
      <c r="A16" s="119">
        <v>11</v>
      </c>
      <c r="B16" s="14" t="s">
        <v>336</v>
      </c>
      <c r="C16" s="24" t="s">
        <v>277</v>
      </c>
      <c r="D16" s="14" t="s">
        <v>278</v>
      </c>
      <c r="E16" s="16">
        <v>9</v>
      </c>
      <c r="F16" s="14" t="s">
        <v>279</v>
      </c>
      <c r="G16" s="36">
        <v>15</v>
      </c>
      <c r="H16" s="36">
        <v>24.75</v>
      </c>
      <c r="I16" s="36">
        <v>24</v>
      </c>
      <c r="J16" s="41">
        <f t="shared" si="0"/>
        <v>63.75</v>
      </c>
      <c r="K16" s="33"/>
      <c r="L16" s="33">
        <v>63.75</v>
      </c>
      <c r="M16" s="33">
        <v>25</v>
      </c>
      <c r="N16" s="33">
        <f t="shared" si="1"/>
        <v>88.75</v>
      </c>
    </row>
    <row r="17" spans="1:14" ht="15">
      <c r="A17" s="119">
        <v>12</v>
      </c>
      <c r="B17" s="14" t="s">
        <v>415</v>
      </c>
      <c r="C17" s="24" t="s">
        <v>277</v>
      </c>
      <c r="D17" s="14" t="s">
        <v>304</v>
      </c>
      <c r="E17" s="16">
        <v>9</v>
      </c>
      <c r="F17" s="14" t="s">
        <v>416</v>
      </c>
      <c r="G17" s="36">
        <v>17</v>
      </c>
      <c r="H17" s="36">
        <v>24.5</v>
      </c>
      <c r="I17" s="36">
        <v>18</v>
      </c>
      <c r="J17" s="41">
        <f t="shared" si="0"/>
        <v>59.5</v>
      </c>
      <c r="K17" s="33"/>
      <c r="L17" s="33">
        <v>59.5</v>
      </c>
      <c r="M17" s="33">
        <v>29</v>
      </c>
      <c r="N17" s="33">
        <f t="shared" si="1"/>
        <v>88.5</v>
      </c>
    </row>
    <row r="18" spans="1:14" ht="15">
      <c r="A18" s="119">
        <v>13</v>
      </c>
      <c r="B18" s="20" t="s">
        <v>361</v>
      </c>
      <c r="C18" s="42" t="s">
        <v>273</v>
      </c>
      <c r="D18" s="20" t="s">
        <v>274</v>
      </c>
      <c r="E18" s="19">
        <v>9</v>
      </c>
      <c r="F18" s="20" t="s">
        <v>275</v>
      </c>
      <c r="G18" s="36">
        <v>18</v>
      </c>
      <c r="H18" s="36">
        <v>19.5</v>
      </c>
      <c r="I18" s="36">
        <v>25</v>
      </c>
      <c r="J18" s="41">
        <f t="shared" si="0"/>
        <v>62.5</v>
      </c>
      <c r="K18" s="33"/>
      <c r="L18" s="33">
        <v>62.5</v>
      </c>
      <c r="M18" s="33">
        <v>26</v>
      </c>
      <c r="N18" s="33">
        <f t="shared" si="1"/>
        <v>88.5</v>
      </c>
    </row>
    <row r="19" spans="1:14" ht="15">
      <c r="A19" s="119">
        <v>14</v>
      </c>
      <c r="B19" s="14" t="s">
        <v>291</v>
      </c>
      <c r="C19" s="24" t="s">
        <v>277</v>
      </c>
      <c r="D19" s="14" t="s">
        <v>278</v>
      </c>
      <c r="E19" s="16">
        <v>9</v>
      </c>
      <c r="F19" s="14" t="s">
        <v>292</v>
      </c>
      <c r="G19" s="36">
        <v>16</v>
      </c>
      <c r="H19" s="36">
        <v>26.25</v>
      </c>
      <c r="I19" s="36">
        <v>23</v>
      </c>
      <c r="J19" s="41">
        <f t="shared" si="0"/>
        <v>65.25</v>
      </c>
      <c r="K19" s="35">
        <f>L19-J19</f>
        <v>1.75</v>
      </c>
      <c r="L19" s="36">
        <v>67</v>
      </c>
      <c r="M19" s="36">
        <v>21</v>
      </c>
      <c r="N19" s="33">
        <f t="shared" si="1"/>
        <v>88</v>
      </c>
    </row>
    <row r="20" spans="1:14" ht="15">
      <c r="A20" s="119">
        <v>15</v>
      </c>
      <c r="B20" s="14" t="s">
        <v>359</v>
      </c>
      <c r="C20" s="24" t="s">
        <v>316</v>
      </c>
      <c r="D20" s="14" t="s">
        <v>317</v>
      </c>
      <c r="E20" s="16">
        <v>9</v>
      </c>
      <c r="F20" s="14" t="s">
        <v>318</v>
      </c>
      <c r="G20" s="36">
        <v>16</v>
      </c>
      <c r="H20" s="36">
        <v>25.75</v>
      </c>
      <c r="I20" s="36">
        <v>21</v>
      </c>
      <c r="J20" s="41">
        <f t="shared" si="0"/>
        <v>62.75</v>
      </c>
      <c r="K20" s="33"/>
      <c r="L20" s="33">
        <v>62.75</v>
      </c>
      <c r="M20" s="33">
        <v>25</v>
      </c>
      <c r="N20" s="33">
        <f t="shared" si="1"/>
        <v>87.75</v>
      </c>
    </row>
    <row r="21" spans="1:14" ht="15">
      <c r="A21" s="119">
        <v>16</v>
      </c>
      <c r="B21" s="14" t="s">
        <v>280</v>
      </c>
      <c r="C21" s="24" t="s">
        <v>269</v>
      </c>
      <c r="D21" s="14" t="s">
        <v>281</v>
      </c>
      <c r="E21" s="16">
        <v>9</v>
      </c>
      <c r="F21" s="14" t="s">
        <v>282</v>
      </c>
      <c r="G21" s="36">
        <v>19</v>
      </c>
      <c r="H21" s="36">
        <v>24.75</v>
      </c>
      <c r="I21" s="36">
        <v>24</v>
      </c>
      <c r="J21" s="41">
        <f t="shared" si="0"/>
        <v>67.75</v>
      </c>
      <c r="K21" s="33"/>
      <c r="L21" s="33">
        <v>67.75</v>
      </c>
      <c r="M21" s="33">
        <v>19</v>
      </c>
      <c r="N21" s="33">
        <f t="shared" si="1"/>
        <v>86.75</v>
      </c>
    </row>
    <row r="22" spans="1:14" ht="15">
      <c r="A22" s="119">
        <v>17</v>
      </c>
      <c r="B22" s="14" t="s">
        <v>326</v>
      </c>
      <c r="C22" s="24" t="s">
        <v>277</v>
      </c>
      <c r="D22" s="14" t="s">
        <v>304</v>
      </c>
      <c r="E22" s="16">
        <v>9</v>
      </c>
      <c r="F22" s="14" t="s">
        <v>305</v>
      </c>
      <c r="G22" s="36">
        <v>16</v>
      </c>
      <c r="H22" s="36">
        <v>20.75</v>
      </c>
      <c r="I22" s="36">
        <v>28</v>
      </c>
      <c r="J22" s="41">
        <f t="shared" si="0"/>
        <v>64.75</v>
      </c>
      <c r="K22" s="33"/>
      <c r="L22" s="33">
        <v>64.75</v>
      </c>
      <c r="M22" s="33">
        <v>22</v>
      </c>
      <c r="N22" s="33">
        <f t="shared" si="1"/>
        <v>86.75</v>
      </c>
    </row>
    <row r="23" spans="1:14" ht="15">
      <c r="A23" s="119">
        <v>18</v>
      </c>
      <c r="B23" s="25" t="s">
        <v>397</v>
      </c>
      <c r="C23" s="24" t="s">
        <v>261</v>
      </c>
      <c r="D23" s="34" t="s">
        <v>398</v>
      </c>
      <c r="E23" s="16">
        <v>9</v>
      </c>
      <c r="F23" s="25" t="s">
        <v>399</v>
      </c>
      <c r="G23" s="36">
        <v>16</v>
      </c>
      <c r="H23" s="36">
        <v>24.25</v>
      </c>
      <c r="I23" s="36">
        <v>20</v>
      </c>
      <c r="J23" s="41">
        <f t="shared" si="0"/>
        <v>60.25</v>
      </c>
      <c r="K23" s="33"/>
      <c r="L23" s="33">
        <v>60.25</v>
      </c>
      <c r="M23" s="33">
        <v>26</v>
      </c>
      <c r="N23" s="33">
        <f t="shared" si="1"/>
        <v>86.25</v>
      </c>
    </row>
    <row r="24" spans="1:14" ht="15">
      <c r="A24" s="119">
        <v>19</v>
      </c>
      <c r="B24" s="14" t="s">
        <v>354</v>
      </c>
      <c r="C24" s="24" t="s">
        <v>316</v>
      </c>
      <c r="D24" s="14" t="s">
        <v>317</v>
      </c>
      <c r="E24" s="16">
        <v>9</v>
      </c>
      <c r="F24" s="14" t="s">
        <v>355</v>
      </c>
      <c r="G24" s="36">
        <v>16.5</v>
      </c>
      <c r="H24" s="36">
        <v>23.5</v>
      </c>
      <c r="I24" s="36">
        <v>23</v>
      </c>
      <c r="J24" s="41">
        <f t="shared" si="0"/>
        <v>63</v>
      </c>
      <c r="K24" s="33"/>
      <c r="L24" s="33">
        <v>63</v>
      </c>
      <c r="M24" s="33">
        <v>23</v>
      </c>
      <c r="N24" s="33">
        <f t="shared" si="1"/>
        <v>86</v>
      </c>
    </row>
    <row r="25" spans="1:14" ht="15">
      <c r="A25" s="119">
        <v>20</v>
      </c>
      <c r="B25" s="14" t="s">
        <v>306</v>
      </c>
      <c r="C25" s="24" t="s">
        <v>284</v>
      </c>
      <c r="D25" s="14" t="s">
        <v>307</v>
      </c>
      <c r="E25" s="16">
        <v>9</v>
      </c>
      <c r="F25" s="14" t="s">
        <v>308</v>
      </c>
      <c r="G25" s="36">
        <v>17</v>
      </c>
      <c r="H25" s="36">
        <v>20.75</v>
      </c>
      <c r="I25" s="36">
        <v>28</v>
      </c>
      <c r="J25" s="41">
        <f t="shared" si="0"/>
        <v>65.75</v>
      </c>
      <c r="K25" s="33"/>
      <c r="L25" s="33">
        <v>65.75</v>
      </c>
      <c r="M25" s="33">
        <v>20</v>
      </c>
      <c r="N25" s="33">
        <f t="shared" si="1"/>
        <v>85.75</v>
      </c>
    </row>
    <row r="26" spans="1:14" ht="15">
      <c r="A26" s="119">
        <v>21</v>
      </c>
      <c r="B26" s="14" t="s">
        <v>299</v>
      </c>
      <c r="C26" s="24" t="s">
        <v>300</v>
      </c>
      <c r="D26" s="14" t="s">
        <v>301</v>
      </c>
      <c r="E26" s="16">
        <v>9</v>
      </c>
      <c r="F26" s="14" t="s">
        <v>302</v>
      </c>
      <c r="G26" s="36">
        <v>17</v>
      </c>
      <c r="H26" s="36">
        <v>27.5</v>
      </c>
      <c r="I26" s="36">
        <v>22</v>
      </c>
      <c r="J26" s="41">
        <f t="shared" si="0"/>
        <v>66.5</v>
      </c>
      <c r="K26" s="33"/>
      <c r="L26" s="33">
        <v>66.5</v>
      </c>
      <c r="M26" s="33">
        <v>19</v>
      </c>
      <c r="N26" s="33">
        <f t="shared" si="1"/>
        <v>85.5</v>
      </c>
    </row>
    <row r="27" spans="1:14" ht="15">
      <c r="A27" s="119">
        <v>22</v>
      </c>
      <c r="B27" s="14" t="s">
        <v>350</v>
      </c>
      <c r="C27" s="24" t="s">
        <v>300</v>
      </c>
      <c r="D27" s="14" t="s">
        <v>351</v>
      </c>
      <c r="E27" s="16">
        <v>9</v>
      </c>
      <c r="F27" s="14" t="s">
        <v>352</v>
      </c>
      <c r="G27" s="36">
        <v>15</v>
      </c>
      <c r="H27" s="36">
        <v>25.25</v>
      </c>
      <c r="I27" s="36">
        <v>23</v>
      </c>
      <c r="J27" s="41">
        <f t="shared" si="0"/>
        <v>63.25</v>
      </c>
      <c r="K27" s="33"/>
      <c r="L27" s="33">
        <v>63.25</v>
      </c>
      <c r="M27" s="33">
        <v>22</v>
      </c>
      <c r="N27" s="33">
        <f t="shared" si="1"/>
        <v>85.25</v>
      </c>
    </row>
    <row r="28" spans="1:14" ht="19.5" customHeight="1">
      <c r="A28" s="119">
        <v>23</v>
      </c>
      <c r="B28" s="14" t="s">
        <v>496</v>
      </c>
      <c r="C28" s="24" t="s">
        <v>300</v>
      </c>
      <c r="D28" s="14" t="s">
        <v>344</v>
      </c>
      <c r="E28" s="16">
        <v>9</v>
      </c>
      <c r="F28" s="14" t="s">
        <v>345</v>
      </c>
      <c r="G28" s="36">
        <v>9.5</v>
      </c>
      <c r="H28" s="36">
        <v>22.5</v>
      </c>
      <c r="I28" s="36">
        <v>25</v>
      </c>
      <c r="J28" s="41">
        <f t="shared" si="0"/>
        <v>57</v>
      </c>
      <c r="K28" s="33"/>
      <c r="L28" s="33">
        <v>57</v>
      </c>
      <c r="M28" s="33">
        <v>28</v>
      </c>
      <c r="N28" s="33">
        <f t="shared" si="1"/>
        <v>85</v>
      </c>
    </row>
    <row r="29" spans="1:14" ht="15">
      <c r="A29" s="119">
        <v>24</v>
      </c>
      <c r="B29" s="14" t="s">
        <v>383</v>
      </c>
      <c r="C29" s="24" t="s">
        <v>300</v>
      </c>
      <c r="D29" s="14" t="s">
        <v>344</v>
      </c>
      <c r="E29" s="16">
        <v>9</v>
      </c>
      <c r="F29" s="14" t="s">
        <v>384</v>
      </c>
      <c r="G29" s="36">
        <v>14</v>
      </c>
      <c r="H29" s="43">
        <v>24.75</v>
      </c>
      <c r="I29" s="36">
        <v>22</v>
      </c>
      <c r="J29" s="41">
        <f t="shared" si="0"/>
        <v>60.75</v>
      </c>
      <c r="K29" s="33"/>
      <c r="L29" s="33">
        <v>60.75</v>
      </c>
      <c r="M29" s="33">
        <v>24</v>
      </c>
      <c r="N29" s="33">
        <f t="shared" si="1"/>
        <v>84.75</v>
      </c>
    </row>
    <row r="30" spans="1:14" ht="15">
      <c r="A30" s="119">
        <v>25</v>
      </c>
      <c r="B30" s="14" t="s">
        <v>406</v>
      </c>
      <c r="C30" s="24" t="s">
        <v>284</v>
      </c>
      <c r="D30" s="14" t="s">
        <v>307</v>
      </c>
      <c r="E30" s="16">
        <v>9</v>
      </c>
      <c r="F30" s="14" t="s">
        <v>308</v>
      </c>
      <c r="G30" s="36">
        <v>17</v>
      </c>
      <c r="H30" s="36">
        <v>20.5</v>
      </c>
      <c r="I30" s="36">
        <v>22</v>
      </c>
      <c r="J30" s="41">
        <f t="shared" si="0"/>
        <v>59.5</v>
      </c>
      <c r="K30" s="33"/>
      <c r="L30" s="33">
        <v>59.5</v>
      </c>
      <c r="M30" s="33">
        <v>25</v>
      </c>
      <c r="N30" s="33">
        <f t="shared" si="1"/>
        <v>84.5</v>
      </c>
    </row>
    <row r="31" spans="1:14" ht="15">
      <c r="A31" s="119">
        <v>26</v>
      </c>
      <c r="B31" s="14" t="s">
        <v>407</v>
      </c>
      <c r="C31" s="24" t="s">
        <v>284</v>
      </c>
      <c r="D31" s="14" t="s">
        <v>307</v>
      </c>
      <c r="E31" s="16">
        <v>9</v>
      </c>
      <c r="F31" s="14" t="s">
        <v>408</v>
      </c>
      <c r="G31" s="36">
        <v>15</v>
      </c>
      <c r="H31" s="36">
        <v>22.5</v>
      </c>
      <c r="I31" s="36">
        <v>22</v>
      </c>
      <c r="J31" s="41">
        <f t="shared" si="0"/>
        <v>59.5</v>
      </c>
      <c r="K31" s="33"/>
      <c r="L31" s="33">
        <v>59.5</v>
      </c>
      <c r="M31" s="33">
        <v>25</v>
      </c>
      <c r="N31" s="33">
        <f t="shared" si="1"/>
        <v>84.5</v>
      </c>
    </row>
    <row r="32" spans="1:14" ht="16.5" customHeight="1">
      <c r="A32" s="119">
        <v>27</v>
      </c>
      <c r="B32" s="20" t="s">
        <v>296</v>
      </c>
      <c r="C32" s="42" t="s">
        <v>273</v>
      </c>
      <c r="D32" s="20" t="s">
        <v>297</v>
      </c>
      <c r="E32" s="19">
        <v>9</v>
      </c>
      <c r="F32" s="20" t="s">
        <v>298</v>
      </c>
      <c r="G32" s="36">
        <v>14</v>
      </c>
      <c r="H32" s="36">
        <v>25.5</v>
      </c>
      <c r="I32" s="36">
        <v>27</v>
      </c>
      <c r="J32" s="41">
        <f t="shared" si="0"/>
        <v>66.5</v>
      </c>
      <c r="K32" s="33"/>
      <c r="L32" s="33">
        <v>66.5</v>
      </c>
      <c r="M32" s="33">
        <v>18</v>
      </c>
      <c r="N32" s="33">
        <f t="shared" si="1"/>
        <v>84.5</v>
      </c>
    </row>
    <row r="33" spans="1:14" ht="15">
      <c r="A33" s="119">
        <v>28</v>
      </c>
      <c r="B33" s="14" t="s">
        <v>364</v>
      </c>
      <c r="C33" s="24" t="s">
        <v>300</v>
      </c>
      <c r="D33" s="14" t="s">
        <v>365</v>
      </c>
      <c r="E33" s="16">
        <v>9</v>
      </c>
      <c r="F33" s="14" t="s">
        <v>366</v>
      </c>
      <c r="G33" s="36">
        <v>14.5</v>
      </c>
      <c r="H33" s="36">
        <v>22</v>
      </c>
      <c r="I33" s="36">
        <v>26</v>
      </c>
      <c r="J33" s="41">
        <f t="shared" si="0"/>
        <v>62.5</v>
      </c>
      <c r="K33" s="33"/>
      <c r="L33" s="33">
        <v>62.5</v>
      </c>
      <c r="M33" s="33">
        <v>22</v>
      </c>
      <c r="N33" s="33">
        <f t="shared" si="1"/>
        <v>84.5</v>
      </c>
    </row>
    <row r="34" spans="1:14" ht="15">
      <c r="A34" s="119">
        <v>29</v>
      </c>
      <c r="B34" s="14" t="s">
        <v>506</v>
      </c>
      <c r="C34" s="24" t="s">
        <v>284</v>
      </c>
      <c r="D34" s="14" t="s">
        <v>389</v>
      </c>
      <c r="E34" s="16">
        <v>9</v>
      </c>
      <c r="F34" s="14" t="s">
        <v>507</v>
      </c>
      <c r="G34" s="36">
        <v>13</v>
      </c>
      <c r="H34" s="36">
        <v>22.5</v>
      </c>
      <c r="I34" s="36">
        <v>21</v>
      </c>
      <c r="J34" s="41">
        <f t="shared" si="0"/>
        <v>56.5</v>
      </c>
      <c r="K34" s="33"/>
      <c r="L34" s="33">
        <v>56.5</v>
      </c>
      <c r="M34" s="33">
        <v>28</v>
      </c>
      <c r="N34" s="33">
        <f t="shared" si="1"/>
        <v>84.5</v>
      </c>
    </row>
    <row r="35" spans="1:15" ht="21">
      <c r="A35" s="119">
        <v>30</v>
      </c>
      <c r="B35" s="45" t="s">
        <v>346</v>
      </c>
      <c r="C35" s="47" t="s">
        <v>347</v>
      </c>
      <c r="D35" s="47" t="s">
        <v>348</v>
      </c>
      <c r="E35" s="48">
        <v>9</v>
      </c>
      <c r="F35" s="47" t="s">
        <v>349</v>
      </c>
      <c r="G35" s="62">
        <v>17</v>
      </c>
      <c r="H35" s="62">
        <v>22.25</v>
      </c>
      <c r="I35" s="62">
        <v>24</v>
      </c>
      <c r="J35" s="105">
        <f t="shared" si="0"/>
        <v>63.25</v>
      </c>
      <c r="K35" s="52"/>
      <c r="L35" s="52">
        <v>63.25</v>
      </c>
      <c r="M35" s="52">
        <v>21</v>
      </c>
      <c r="N35" s="52">
        <f t="shared" si="1"/>
        <v>84.25</v>
      </c>
      <c r="O35" s="155" t="s">
        <v>244</v>
      </c>
    </row>
    <row r="36" spans="1:14" ht="15" customHeight="1">
      <c r="A36" s="119">
        <v>31</v>
      </c>
      <c r="B36" s="54" t="s">
        <v>421</v>
      </c>
      <c r="C36" s="47" t="s">
        <v>316</v>
      </c>
      <c r="D36" s="54" t="s">
        <v>422</v>
      </c>
      <c r="E36" s="55">
        <v>9</v>
      </c>
      <c r="F36" s="54" t="s">
        <v>423</v>
      </c>
      <c r="G36" s="62">
        <v>16</v>
      </c>
      <c r="H36" s="62">
        <v>23</v>
      </c>
      <c r="I36" s="62">
        <v>20</v>
      </c>
      <c r="J36" s="105">
        <f t="shared" si="0"/>
        <v>59</v>
      </c>
      <c r="K36" s="52"/>
      <c r="L36" s="52">
        <v>59</v>
      </c>
      <c r="M36" s="52">
        <v>25</v>
      </c>
      <c r="N36" s="52">
        <f t="shared" si="1"/>
        <v>84</v>
      </c>
    </row>
    <row r="37" spans="1:14" ht="15">
      <c r="A37" s="119">
        <v>32</v>
      </c>
      <c r="B37" s="57" t="s">
        <v>330</v>
      </c>
      <c r="C37" s="106" t="s">
        <v>273</v>
      </c>
      <c r="D37" s="57" t="s">
        <v>274</v>
      </c>
      <c r="E37" s="59">
        <v>9</v>
      </c>
      <c r="F37" s="57" t="s">
        <v>275</v>
      </c>
      <c r="G37" s="62">
        <v>16</v>
      </c>
      <c r="H37" s="62">
        <v>26</v>
      </c>
      <c r="I37" s="62">
        <v>22</v>
      </c>
      <c r="J37" s="105">
        <f t="shared" si="0"/>
        <v>64</v>
      </c>
      <c r="K37" s="52"/>
      <c r="L37" s="52">
        <v>64</v>
      </c>
      <c r="M37" s="52">
        <v>20</v>
      </c>
      <c r="N37" s="52">
        <f t="shared" si="1"/>
        <v>84</v>
      </c>
    </row>
    <row r="38" spans="1:14" ht="15">
      <c r="A38" s="119">
        <v>33</v>
      </c>
      <c r="B38" s="57" t="s">
        <v>353</v>
      </c>
      <c r="C38" s="106" t="s">
        <v>273</v>
      </c>
      <c r="D38" s="57" t="s">
        <v>274</v>
      </c>
      <c r="E38" s="59">
        <v>9</v>
      </c>
      <c r="F38" s="57" t="s">
        <v>275</v>
      </c>
      <c r="G38" s="62">
        <v>17.5</v>
      </c>
      <c r="H38" s="62">
        <v>23.5</v>
      </c>
      <c r="I38" s="62">
        <v>22</v>
      </c>
      <c r="J38" s="105">
        <f aca="true" t="shared" si="2" ref="J38:J69">SUM(G38:I38)</f>
        <v>63</v>
      </c>
      <c r="K38" s="52"/>
      <c r="L38" s="52">
        <v>63</v>
      </c>
      <c r="M38" s="52">
        <v>21</v>
      </c>
      <c r="N38" s="52">
        <f aca="true" t="shared" si="3" ref="N38:N69">L38+M38</f>
        <v>84</v>
      </c>
    </row>
    <row r="39" spans="1:14" ht="15">
      <c r="A39" s="119">
        <v>34</v>
      </c>
      <c r="B39" s="54" t="s">
        <v>369</v>
      </c>
      <c r="C39" s="47" t="s">
        <v>269</v>
      </c>
      <c r="D39" s="54" t="s">
        <v>370</v>
      </c>
      <c r="E39" s="55">
        <v>9</v>
      </c>
      <c r="F39" s="54" t="s">
        <v>371</v>
      </c>
      <c r="G39" s="62">
        <v>14</v>
      </c>
      <c r="H39" s="62">
        <v>26.75</v>
      </c>
      <c r="I39" s="62">
        <v>21</v>
      </c>
      <c r="J39" s="105">
        <f t="shared" si="2"/>
        <v>61.75</v>
      </c>
      <c r="K39" s="52"/>
      <c r="L39" s="52">
        <v>61.75</v>
      </c>
      <c r="M39" s="52">
        <v>22</v>
      </c>
      <c r="N39" s="52">
        <f t="shared" si="3"/>
        <v>83.75</v>
      </c>
    </row>
    <row r="40" spans="1:14" ht="15">
      <c r="A40" s="119">
        <v>35</v>
      </c>
      <c r="B40" s="54" t="s">
        <v>362</v>
      </c>
      <c r="C40" s="47" t="s">
        <v>261</v>
      </c>
      <c r="D40" s="54" t="s">
        <v>310</v>
      </c>
      <c r="E40" s="55">
        <v>9</v>
      </c>
      <c r="F40" s="54" t="s">
        <v>363</v>
      </c>
      <c r="G40" s="62">
        <v>15</v>
      </c>
      <c r="H40" s="62">
        <v>25.5</v>
      </c>
      <c r="I40" s="62">
        <v>22</v>
      </c>
      <c r="J40" s="105">
        <f t="shared" si="2"/>
        <v>62.5</v>
      </c>
      <c r="K40" s="52"/>
      <c r="L40" s="52">
        <v>62.5</v>
      </c>
      <c r="M40" s="52">
        <v>21</v>
      </c>
      <c r="N40" s="52">
        <f t="shared" si="3"/>
        <v>83.5</v>
      </c>
    </row>
    <row r="41" spans="1:14" ht="15">
      <c r="A41" s="119">
        <v>36</v>
      </c>
      <c r="B41" s="54" t="s">
        <v>443</v>
      </c>
      <c r="C41" s="47" t="s">
        <v>277</v>
      </c>
      <c r="D41" s="54" t="s">
        <v>444</v>
      </c>
      <c r="E41" s="55">
        <v>9</v>
      </c>
      <c r="F41" s="64" t="s">
        <v>445</v>
      </c>
      <c r="G41" s="62">
        <v>16</v>
      </c>
      <c r="H41" s="62">
        <v>19.5</v>
      </c>
      <c r="I41" s="62">
        <v>23</v>
      </c>
      <c r="J41" s="105">
        <f t="shared" si="2"/>
        <v>58.5</v>
      </c>
      <c r="K41" s="52"/>
      <c r="L41" s="52">
        <v>58.5</v>
      </c>
      <c r="M41" s="52">
        <v>25</v>
      </c>
      <c r="N41" s="52">
        <f t="shared" si="3"/>
        <v>83.5</v>
      </c>
    </row>
    <row r="42" spans="1:14" ht="15">
      <c r="A42" s="119">
        <v>37</v>
      </c>
      <c r="B42" s="54" t="s">
        <v>409</v>
      </c>
      <c r="C42" s="47" t="s">
        <v>288</v>
      </c>
      <c r="D42" s="54" t="s">
        <v>410</v>
      </c>
      <c r="E42" s="55">
        <v>9</v>
      </c>
      <c r="F42" s="54" t="s">
        <v>411</v>
      </c>
      <c r="G42" s="62">
        <v>14</v>
      </c>
      <c r="H42" s="62">
        <v>23.5</v>
      </c>
      <c r="I42" s="62">
        <v>22</v>
      </c>
      <c r="J42" s="105">
        <f t="shared" si="2"/>
        <v>59.5</v>
      </c>
      <c r="K42" s="52"/>
      <c r="L42" s="52">
        <v>59.5</v>
      </c>
      <c r="M42" s="52">
        <v>24</v>
      </c>
      <c r="N42" s="52">
        <f t="shared" si="3"/>
        <v>83.5</v>
      </c>
    </row>
    <row r="43" spans="1:14" ht="15">
      <c r="A43" s="119">
        <v>38</v>
      </c>
      <c r="B43" s="63" t="s">
        <v>585</v>
      </c>
      <c r="C43" s="47" t="s">
        <v>261</v>
      </c>
      <c r="D43" s="64" t="s">
        <v>404</v>
      </c>
      <c r="E43" s="55">
        <v>9</v>
      </c>
      <c r="F43" s="63" t="s">
        <v>405</v>
      </c>
      <c r="G43" s="62">
        <v>13</v>
      </c>
      <c r="H43" s="62">
        <v>15.25</v>
      </c>
      <c r="I43" s="62">
        <v>26</v>
      </c>
      <c r="J43" s="105">
        <f t="shared" si="2"/>
        <v>54.25</v>
      </c>
      <c r="K43" s="52"/>
      <c r="L43" s="52">
        <v>54.25</v>
      </c>
      <c r="M43" s="52">
        <v>29</v>
      </c>
      <c r="N43" s="52">
        <f t="shared" si="3"/>
        <v>83.25</v>
      </c>
    </row>
    <row r="44" spans="1:14" ht="15">
      <c r="A44" s="119">
        <v>39</v>
      </c>
      <c r="B44" s="54" t="s">
        <v>321</v>
      </c>
      <c r="C44" s="47" t="s">
        <v>284</v>
      </c>
      <c r="D44" s="54" t="s">
        <v>307</v>
      </c>
      <c r="E44" s="55">
        <v>9</v>
      </c>
      <c r="F44" s="54" t="s">
        <v>322</v>
      </c>
      <c r="G44" s="62">
        <v>16</v>
      </c>
      <c r="H44" s="62">
        <v>25</v>
      </c>
      <c r="I44" s="62">
        <v>24</v>
      </c>
      <c r="J44" s="105">
        <f t="shared" si="2"/>
        <v>65</v>
      </c>
      <c r="K44" s="52"/>
      <c r="L44" s="52">
        <v>65</v>
      </c>
      <c r="M44" s="52">
        <v>18</v>
      </c>
      <c r="N44" s="52">
        <f t="shared" si="3"/>
        <v>83</v>
      </c>
    </row>
    <row r="45" spans="1:14" ht="15">
      <c r="A45" s="119">
        <v>40</v>
      </c>
      <c r="B45" s="54" t="s">
        <v>312</v>
      </c>
      <c r="C45" s="47" t="s">
        <v>269</v>
      </c>
      <c r="D45" s="54" t="s">
        <v>313</v>
      </c>
      <c r="E45" s="55">
        <v>9</v>
      </c>
      <c r="F45" s="54" t="s">
        <v>314</v>
      </c>
      <c r="G45" s="62">
        <v>16</v>
      </c>
      <c r="H45" s="62">
        <v>23.5</v>
      </c>
      <c r="I45" s="62">
        <v>26</v>
      </c>
      <c r="J45" s="105">
        <f t="shared" si="2"/>
        <v>65.5</v>
      </c>
      <c r="K45" s="52"/>
      <c r="L45" s="52">
        <v>65.5</v>
      </c>
      <c r="M45" s="52">
        <v>17</v>
      </c>
      <c r="N45" s="52">
        <f t="shared" si="3"/>
        <v>82.5</v>
      </c>
    </row>
    <row r="46" spans="1:14" ht="15">
      <c r="A46" s="119">
        <v>41</v>
      </c>
      <c r="B46" s="57" t="s">
        <v>473</v>
      </c>
      <c r="C46" s="106" t="s">
        <v>273</v>
      </c>
      <c r="D46" s="57" t="s">
        <v>274</v>
      </c>
      <c r="E46" s="59">
        <v>9</v>
      </c>
      <c r="F46" s="57" t="s">
        <v>474</v>
      </c>
      <c r="G46" s="62">
        <v>13</v>
      </c>
      <c r="H46" s="62">
        <v>22.5</v>
      </c>
      <c r="I46" s="62">
        <v>22</v>
      </c>
      <c r="J46" s="105">
        <f t="shared" si="2"/>
        <v>57.5</v>
      </c>
      <c r="K46" s="52"/>
      <c r="L46" s="52">
        <v>57.5</v>
      </c>
      <c r="M46" s="52">
        <v>25</v>
      </c>
      <c r="N46" s="52">
        <f t="shared" si="3"/>
        <v>82.5</v>
      </c>
    </row>
    <row r="47" spans="1:14" ht="19.5" customHeight="1">
      <c r="A47" s="119">
        <v>42</v>
      </c>
      <c r="B47" s="54" t="s">
        <v>360</v>
      </c>
      <c r="C47" s="47" t="s">
        <v>265</v>
      </c>
      <c r="D47" s="54" t="s">
        <v>266</v>
      </c>
      <c r="E47" s="55">
        <v>9</v>
      </c>
      <c r="F47" s="47" t="s">
        <v>320</v>
      </c>
      <c r="G47" s="62">
        <v>15.5</v>
      </c>
      <c r="H47" s="62">
        <v>25</v>
      </c>
      <c r="I47" s="62">
        <v>22</v>
      </c>
      <c r="J47" s="105">
        <f t="shared" si="2"/>
        <v>62.5</v>
      </c>
      <c r="K47" s="52"/>
      <c r="L47" s="52">
        <v>62.5</v>
      </c>
      <c r="M47" s="52">
        <v>20</v>
      </c>
      <c r="N47" s="52">
        <f t="shared" si="3"/>
        <v>82.5</v>
      </c>
    </row>
    <row r="48" spans="1:14" ht="15">
      <c r="A48" s="119">
        <v>43</v>
      </c>
      <c r="B48" s="54" t="s">
        <v>530</v>
      </c>
      <c r="C48" s="47" t="s">
        <v>300</v>
      </c>
      <c r="D48" s="54" t="s">
        <v>531</v>
      </c>
      <c r="E48" s="55">
        <v>9</v>
      </c>
      <c r="F48" s="54" t="s">
        <v>532</v>
      </c>
      <c r="G48" s="62">
        <v>14</v>
      </c>
      <c r="H48" s="62">
        <v>27</v>
      </c>
      <c r="I48" s="62">
        <v>15</v>
      </c>
      <c r="J48" s="105">
        <f t="shared" si="2"/>
        <v>56</v>
      </c>
      <c r="K48" s="52"/>
      <c r="L48" s="52">
        <v>56</v>
      </c>
      <c r="M48" s="52">
        <v>26</v>
      </c>
      <c r="N48" s="52">
        <f t="shared" si="3"/>
        <v>82</v>
      </c>
    </row>
    <row r="49" spans="1:14" ht="15">
      <c r="A49" s="119">
        <v>44</v>
      </c>
      <c r="B49" s="54" t="s">
        <v>382</v>
      </c>
      <c r="C49" s="47" t="s">
        <v>300</v>
      </c>
      <c r="D49" s="54" t="s">
        <v>344</v>
      </c>
      <c r="E49" s="55">
        <v>9</v>
      </c>
      <c r="F49" s="54" t="s">
        <v>345</v>
      </c>
      <c r="G49" s="62">
        <v>17.5</v>
      </c>
      <c r="H49" s="62">
        <v>22.5</v>
      </c>
      <c r="I49" s="62">
        <v>21</v>
      </c>
      <c r="J49" s="105">
        <f t="shared" si="2"/>
        <v>61</v>
      </c>
      <c r="K49" s="52"/>
      <c r="L49" s="52">
        <v>61</v>
      </c>
      <c r="M49" s="52">
        <v>21</v>
      </c>
      <c r="N49" s="52">
        <f t="shared" si="3"/>
        <v>82</v>
      </c>
    </row>
    <row r="50" spans="1:14" ht="15">
      <c r="A50" s="119">
        <v>45</v>
      </c>
      <c r="B50" s="54" t="s">
        <v>533</v>
      </c>
      <c r="C50" s="47" t="s">
        <v>300</v>
      </c>
      <c r="D50" s="54" t="s">
        <v>531</v>
      </c>
      <c r="E50" s="55">
        <v>9</v>
      </c>
      <c r="F50" s="54" t="s">
        <v>534</v>
      </c>
      <c r="G50" s="62">
        <v>15</v>
      </c>
      <c r="H50" s="62">
        <v>18</v>
      </c>
      <c r="I50" s="62">
        <v>23</v>
      </c>
      <c r="J50" s="105">
        <f t="shared" si="2"/>
        <v>56</v>
      </c>
      <c r="K50" s="52"/>
      <c r="L50" s="52">
        <v>56</v>
      </c>
      <c r="M50" s="52">
        <v>26</v>
      </c>
      <c r="N50" s="52">
        <f t="shared" si="3"/>
        <v>82</v>
      </c>
    </row>
    <row r="51" spans="1:14" ht="15">
      <c r="A51" s="119">
        <v>46</v>
      </c>
      <c r="B51" s="54" t="s">
        <v>400</v>
      </c>
      <c r="C51" s="47" t="s">
        <v>316</v>
      </c>
      <c r="D51" s="54" t="s">
        <v>357</v>
      </c>
      <c r="E51" s="55">
        <v>9</v>
      </c>
      <c r="F51" s="54" t="s">
        <v>401</v>
      </c>
      <c r="G51" s="62">
        <v>13</v>
      </c>
      <c r="H51" s="62">
        <v>23</v>
      </c>
      <c r="I51" s="62">
        <v>24</v>
      </c>
      <c r="J51" s="105">
        <f t="shared" si="2"/>
        <v>60</v>
      </c>
      <c r="K51" s="52"/>
      <c r="L51" s="52">
        <v>60</v>
      </c>
      <c r="M51" s="52">
        <v>22</v>
      </c>
      <c r="N51" s="52">
        <f t="shared" si="3"/>
        <v>82</v>
      </c>
    </row>
    <row r="52" spans="1:14" ht="15">
      <c r="A52" s="119">
        <v>47</v>
      </c>
      <c r="B52" s="54" t="s">
        <v>536</v>
      </c>
      <c r="C52" s="47" t="s">
        <v>265</v>
      </c>
      <c r="D52" s="54" t="s">
        <v>432</v>
      </c>
      <c r="E52" s="55">
        <v>9</v>
      </c>
      <c r="F52" s="54" t="s">
        <v>433</v>
      </c>
      <c r="G52" s="62">
        <v>15</v>
      </c>
      <c r="H52" s="62">
        <v>22.75</v>
      </c>
      <c r="I52" s="62">
        <v>18</v>
      </c>
      <c r="J52" s="105">
        <f t="shared" si="2"/>
        <v>55.75</v>
      </c>
      <c r="K52" s="52"/>
      <c r="L52" s="52">
        <v>55.75</v>
      </c>
      <c r="M52" s="52">
        <v>26</v>
      </c>
      <c r="N52" s="52">
        <f t="shared" si="3"/>
        <v>81.75</v>
      </c>
    </row>
    <row r="53" spans="1:14" ht="15">
      <c r="A53" s="119">
        <v>48</v>
      </c>
      <c r="B53" s="54" t="s">
        <v>342</v>
      </c>
      <c r="C53" s="47" t="s">
        <v>300</v>
      </c>
      <c r="D53" s="54" t="s">
        <v>301</v>
      </c>
      <c r="E53" s="55">
        <v>9</v>
      </c>
      <c r="F53" s="54" t="s">
        <v>302</v>
      </c>
      <c r="G53" s="62">
        <v>16</v>
      </c>
      <c r="H53" s="62">
        <v>22.5</v>
      </c>
      <c r="I53" s="62">
        <v>25</v>
      </c>
      <c r="J53" s="105">
        <f t="shared" si="2"/>
        <v>63.5</v>
      </c>
      <c r="K53" s="52"/>
      <c r="L53" s="52">
        <v>63.5</v>
      </c>
      <c r="M53" s="52">
        <v>18</v>
      </c>
      <c r="N53" s="52">
        <f t="shared" si="3"/>
        <v>81.5</v>
      </c>
    </row>
    <row r="54" spans="1:14" ht="15">
      <c r="A54" s="119">
        <v>49</v>
      </c>
      <c r="B54" s="63" t="s">
        <v>375</v>
      </c>
      <c r="C54" s="47" t="s">
        <v>261</v>
      </c>
      <c r="D54" s="54" t="s">
        <v>310</v>
      </c>
      <c r="E54" s="55">
        <v>9</v>
      </c>
      <c r="F54" s="63" t="s">
        <v>311</v>
      </c>
      <c r="G54" s="62">
        <v>12.5</v>
      </c>
      <c r="H54" s="62">
        <v>24</v>
      </c>
      <c r="I54" s="62">
        <v>25</v>
      </c>
      <c r="J54" s="105">
        <f t="shared" si="2"/>
        <v>61.5</v>
      </c>
      <c r="K54" s="52"/>
      <c r="L54" s="52">
        <v>61.5</v>
      </c>
      <c r="M54" s="52">
        <v>20</v>
      </c>
      <c r="N54" s="52">
        <f t="shared" si="3"/>
        <v>81.5</v>
      </c>
    </row>
    <row r="55" spans="1:14" ht="15">
      <c r="A55" s="119">
        <v>50</v>
      </c>
      <c r="B55" s="57" t="s">
        <v>327</v>
      </c>
      <c r="C55" s="106" t="s">
        <v>273</v>
      </c>
      <c r="D55" s="57" t="s">
        <v>328</v>
      </c>
      <c r="E55" s="59">
        <v>9</v>
      </c>
      <c r="F55" s="57" t="s">
        <v>329</v>
      </c>
      <c r="G55" s="62">
        <v>15.5</v>
      </c>
      <c r="H55" s="62">
        <v>24</v>
      </c>
      <c r="I55" s="62">
        <v>25</v>
      </c>
      <c r="J55" s="105">
        <f t="shared" si="2"/>
        <v>64.5</v>
      </c>
      <c r="K55" s="52"/>
      <c r="L55" s="52">
        <v>64.5</v>
      </c>
      <c r="M55" s="52">
        <v>17</v>
      </c>
      <c r="N55" s="52">
        <f t="shared" si="3"/>
        <v>81.5</v>
      </c>
    </row>
    <row r="56" spans="1:14" ht="15">
      <c r="A56" s="119">
        <v>51</v>
      </c>
      <c r="B56" s="54" t="s">
        <v>586</v>
      </c>
      <c r="C56" s="47" t="s">
        <v>288</v>
      </c>
      <c r="D56" s="54" t="s">
        <v>587</v>
      </c>
      <c r="E56" s="55">
        <v>9</v>
      </c>
      <c r="F56" s="54" t="s">
        <v>588</v>
      </c>
      <c r="G56" s="62">
        <v>11</v>
      </c>
      <c r="H56" s="62">
        <v>23.25</v>
      </c>
      <c r="I56" s="62">
        <v>20</v>
      </c>
      <c r="J56" s="105">
        <f t="shared" si="2"/>
        <v>54.25</v>
      </c>
      <c r="K56" s="52"/>
      <c r="L56" s="52">
        <v>54.25</v>
      </c>
      <c r="M56" s="52">
        <v>27</v>
      </c>
      <c r="N56" s="52">
        <f t="shared" si="3"/>
        <v>81.25</v>
      </c>
    </row>
    <row r="57" spans="1:14" ht="15">
      <c r="A57" s="119">
        <v>52</v>
      </c>
      <c r="B57" s="63" t="s">
        <v>331</v>
      </c>
      <c r="C57" s="47" t="s">
        <v>261</v>
      </c>
      <c r="D57" s="54" t="s">
        <v>262</v>
      </c>
      <c r="E57" s="55">
        <v>9</v>
      </c>
      <c r="F57" s="63" t="s">
        <v>332</v>
      </c>
      <c r="G57" s="62">
        <v>16</v>
      </c>
      <c r="H57" s="62">
        <v>24</v>
      </c>
      <c r="I57" s="62">
        <v>24</v>
      </c>
      <c r="J57" s="105">
        <f t="shared" si="2"/>
        <v>64</v>
      </c>
      <c r="K57" s="52"/>
      <c r="L57" s="52">
        <v>64</v>
      </c>
      <c r="M57" s="52">
        <v>17</v>
      </c>
      <c r="N57" s="52">
        <f t="shared" si="3"/>
        <v>81</v>
      </c>
    </row>
    <row r="58" spans="1:14" ht="15">
      <c r="A58" s="119">
        <v>53</v>
      </c>
      <c r="B58" s="47" t="s">
        <v>434</v>
      </c>
      <c r="C58" s="47" t="s">
        <v>347</v>
      </c>
      <c r="D58" s="47" t="s">
        <v>348</v>
      </c>
      <c r="E58" s="48">
        <v>9</v>
      </c>
      <c r="F58" s="47" t="s">
        <v>349</v>
      </c>
      <c r="G58" s="62">
        <v>16</v>
      </c>
      <c r="H58" s="62">
        <v>17.5</v>
      </c>
      <c r="I58" s="62">
        <v>25</v>
      </c>
      <c r="J58" s="105">
        <f t="shared" si="2"/>
        <v>58.5</v>
      </c>
      <c r="K58" s="52"/>
      <c r="L58" s="52">
        <v>58.5</v>
      </c>
      <c r="M58" s="52">
        <v>22</v>
      </c>
      <c r="N58" s="52">
        <f t="shared" si="3"/>
        <v>80.5</v>
      </c>
    </row>
    <row r="59" spans="1:14" ht="15">
      <c r="A59" s="119">
        <v>54</v>
      </c>
      <c r="B59" s="54" t="s">
        <v>388</v>
      </c>
      <c r="C59" s="47" t="s">
        <v>284</v>
      </c>
      <c r="D59" s="54" t="s">
        <v>389</v>
      </c>
      <c r="E59" s="55">
        <v>9</v>
      </c>
      <c r="F59" s="54" t="s">
        <v>390</v>
      </c>
      <c r="G59" s="62">
        <v>15</v>
      </c>
      <c r="H59" s="62">
        <v>21.5</v>
      </c>
      <c r="I59" s="62">
        <v>24</v>
      </c>
      <c r="J59" s="105">
        <f t="shared" si="2"/>
        <v>60.5</v>
      </c>
      <c r="K59" s="52"/>
      <c r="L59" s="52">
        <v>60.5</v>
      </c>
      <c r="M59" s="52">
        <v>20</v>
      </c>
      <c r="N59" s="52">
        <f t="shared" si="3"/>
        <v>80.5</v>
      </c>
    </row>
    <row r="60" spans="1:14" ht="15">
      <c r="A60" s="119">
        <v>55</v>
      </c>
      <c r="B60" s="54" t="s">
        <v>535</v>
      </c>
      <c r="C60" s="47" t="s">
        <v>277</v>
      </c>
      <c r="D60" s="54" t="s">
        <v>304</v>
      </c>
      <c r="E60" s="55">
        <v>9</v>
      </c>
      <c r="F60" s="54" t="s">
        <v>305</v>
      </c>
      <c r="G60" s="62">
        <v>12</v>
      </c>
      <c r="H60" s="62">
        <v>26</v>
      </c>
      <c r="I60" s="62">
        <v>18</v>
      </c>
      <c r="J60" s="105">
        <f t="shared" si="2"/>
        <v>56</v>
      </c>
      <c r="K60" s="52"/>
      <c r="L60" s="52">
        <v>56</v>
      </c>
      <c r="M60" s="52">
        <v>24</v>
      </c>
      <c r="N60" s="52">
        <f t="shared" si="3"/>
        <v>80</v>
      </c>
    </row>
    <row r="61" spans="1:14" ht="15">
      <c r="A61" s="119">
        <v>56</v>
      </c>
      <c r="B61" s="54" t="s">
        <v>287</v>
      </c>
      <c r="C61" s="47" t="s">
        <v>288</v>
      </c>
      <c r="D61" s="54" t="s">
        <v>289</v>
      </c>
      <c r="E61" s="55">
        <v>9</v>
      </c>
      <c r="F61" s="54" t="s">
        <v>290</v>
      </c>
      <c r="G61" s="62">
        <v>20</v>
      </c>
      <c r="H61" s="62">
        <v>24.5</v>
      </c>
      <c r="I61" s="62">
        <v>23</v>
      </c>
      <c r="J61" s="105">
        <f t="shared" si="2"/>
        <v>67.5</v>
      </c>
      <c r="K61" s="52"/>
      <c r="L61" s="52">
        <v>67.5</v>
      </c>
      <c r="M61" s="52">
        <v>12</v>
      </c>
      <c r="N61" s="52">
        <f t="shared" si="3"/>
        <v>79.5</v>
      </c>
    </row>
    <row r="62" spans="1:14" ht="15">
      <c r="A62" s="119">
        <v>57</v>
      </c>
      <c r="B62" s="54" t="s">
        <v>283</v>
      </c>
      <c r="C62" s="47" t="s">
        <v>284</v>
      </c>
      <c r="D62" s="54" t="s">
        <v>285</v>
      </c>
      <c r="E62" s="55">
        <v>9</v>
      </c>
      <c r="F62" s="54" t="s">
        <v>286</v>
      </c>
      <c r="G62" s="62">
        <v>16</v>
      </c>
      <c r="H62" s="62">
        <v>24.5</v>
      </c>
      <c r="I62" s="62">
        <v>27</v>
      </c>
      <c r="J62" s="105">
        <f t="shared" si="2"/>
        <v>67.5</v>
      </c>
      <c r="K62" s="52"/>
      <c r="L62" s="52">
        <v>67.5</v>
      </c>
      <c r="M62" s="52">
        <v>12</v>
      </c>
      <c r="N62" s="52">
        <f t="shared" si="3"/>
        <v>79.5</v>
      </c>
    </row>
    <row r="63" spans="1:14" ht="15">
      <c r="A63" s="119">
        <v>58</v>
      </c>
      <c r="B63" s="54" t="s">
        <v>520</v>
      </c>
      <c r="C63" s="47" t="s">
        <v>269</v>
      </c>
      <c r="D63" s="54" t="s">
        <v>370</v>
      </c>
      <c r="E63" s="55">
        <v>9</v>
      </c>
      <c r="F63" s="54" t="s">
        <v>521</v>
      </c>
      <c r="G63" s="62">
        <v>14</v>
      </c>
      <c r="H63" s="62">
        <v>24</v>
      </c>
      <c r="I63" s="62">
        <v>18</v>
      </c>
      <c r="J63" s="105">
        <f t="shared" si="2"/>
        <v>56</v>
      </c>
      <c r="K63" s="52"/>
      <c r="L63" s="52">
        <v>56</v>
      </c>
      <c r="M63" s="52">
        <v>23</v>
      </c>
      <c r="N63" s="52">
        <f t="shared" si="3"/>
        <v>79</v>
      </c>
    </row>
    <row r="64" spans="1:14" ht="15">
      <c r="A64" s="119">
        <v>59</v>
      </c>
      <c r="B64" s="54" t="s">
        <v>417</v>
      </c>
      <c r="C64" s="47" t="s">
        <v>269</v>
      </c>
      <c r="D64" s="54" t="s">
        <v>370</v>
      </c>
      <c r="E64" s="55">
        <v>9</v>
      </c>
      <c r="F64" s="54" t="s">
        <v>418</v>
      </c>
      <c r="G64" s="62">
        <v>16</v>
      </c>
      <c r="H64" s="62">
        <v>23</v>
      </c>
      <c r="I64" s="62">
        <v>20</v>
      </c>
      <c r="J64" s="105">
        <f t="shared" si="2"/>
        <v>59</v>
      </c>
      <c r="K64" s="52"/>
      <c r="L64" s="52">
        <v>59</v>
      </c>
      <c r="M64" s="52">
        <v>20</v>
      </c>
      <c r="N64" s="52">
        <f t="shared" si="3"/>
        <v>79</v>
      </c>
    </row>
    <row r="65" spans="1:14" ht="15">
      <c r="A65" s="119">
        <v>60</v>
      </c>
      <c r="B65" s="54" t="s">
        <v>528</v>
      </c>
      <c r="C65" s="47" t="s">
        <v>300</v>
      </c>
      <c r="D65" s="54" t="s">
        <v>351</v>
      </c>
      <c r="E65" s="55">
        <v>9</v>
      </c>
      <c r="F65" s="54" t="s">
        <v>529</v>
      </c>
      <c r="G65" s="62">
        <v>15</v>
      </c>
      <c r="H65" s="62">
        <v>23</v>
      </c>
      <c r="I65" s="62">
        <v>18</v>
      </c>
      <c r="J65" s="105">
        <f t="shared" si="2"/>
        <v>56</v>
      </c>
      <c r="K65" s="52"/>
      <c r="L65" s="52">
        <v>56</v>
      </c>
      <c r="M65" s="52">
        <v>23</v>
      </c>
      <c r="N65" s="52">
        <f t="shared" si="3"/>
        <v>79</v>
      </c>
    </row>
    <row r="66" spans="1:14" ht="15">
      <c r="A66" s="119">
        <v>61</v>
      </c>
      <c r="B66" s="54" t="s">
        <v>419</v>
      </c>
      <c r="C66" s="47" t="s">
        <v>265</v>
      </c>
      <c r="D66" s="54" t="s">
        <v>338</v>
      </c>
      <c r="E66" s="55">
        <v>9</v>
      </c>
      <c r="F66" s="54" t="s">
        <v>339</v>
      </c>
      <c r="G66" s="62">
        <v>14</v>
      </c>
      <c r="H66" s="62">
        <v>20</v>
      </c>
      <c r="I66" s="62">
        <v>25</v>
      </c>
      <c r="J66" s="105">
        <f t="shared" si="2"/>
        <v>59</v>
      </c>
      <c r="K66" s="52"/>
      <c r="L66" s="52">
        <v>59</v>
      </c>
      <c r="M66" s="52">
        <v>20</v>
      </c>
      <c r="N66" s="52">
        <f t="shared" si="3"/>
        <v>79</v>
      </c>
    </row>
    <row r="67" spans="1:14" ht="19.5" customHeight="1">
      <c r="A67" s="119">
        <v>62</v>
      </c>
      <c r="B67" s="54" t="s">
        <v>566</v>
      </c>
      <c r="C67" s="47" t="s">
        <v>277</v>
      </c>
      <c r="D67" s="54" t="s">
        <v>516</v>
      </c>
      <c r="E67" s="55">
        <v>9</v>
      </c>
      <c r="F67" s="54" t="s">
        <v>517</v>
      </c>
      <c r="G67" s="62">
        <v>11</v>
      </c>
      <c r="H67" s="62">
        <v>19</v>
      </c>
      <c r="I67" s="62">
        <v>25</v>
      </c>
      <c r="J67" s="105">
        <f t="shared" si="2"/>
        <v>55</v>
      </c>
      <c r="K67" s="52"/>
      <c r="L67" s="52">
        <v>55</v>
      </c>
      <c r="M67" s="52">
        <v>24</v>
      </c>
      <c r="N67" s="52">
        <f t="shared" si="3"/>
        <v>79</v>
      </c>
    </row>
    <row r="68" spans="1:14" ht="15">
      <c r="A68" s="119">
        <v>63</v>
      </c>
      <c r="B68" s="54" t="s">
        <v>385</v>
      </c>
      <c r="C68" s="47" t="s">
        <v>284</v>
      </c>
      <c r="D68" s="54" t="s">
        <v>307</v>
      </c>
      <c r="E68" s="55">
        <v>9</v>
      </c>
      <c r="F68" s="54" t="s">
        <v>322</v>
      </c>
      <c r="G68" s="62">
        <v>16.5</v>
      </c>
      <c r="H68" s="62">
        <v>24</v>
      </c>
      <c r="I68" s="62">
        <v>20</v>
      </c>
      <c r="J68" s="105">
        <f t="shared" si="2"/>
        <v>60.5</v>
      </c>
      <c r="K68" s="52"/>
      <c r="L68" s="52">
        <v>60.5</v>
      </c>
      <c r="M68" s="52">
        <v>18</v>
      </c>
      <c r="N68" s="52">
        <f t="shared" si="3"/>
        <v>78.5</v>
      </c>
    </row>
    <row r="69" spans="1:14" ht="15">
      <c r="A69" s="119">
        <v>64</v>
      </c>
      <c r="B69" s="54" t="s">
        <v>315</v>
      </c>
      <c r="C69" s="47" t="s">
        <v>316</v>
      </c>
      <c r="D69" s="54" t="s">
        <v>317</v>
      </c>
      <c r="E69" s="55">
        <v>9</v>
      </c>
      <c r="F69" s="54" t="s">
        <v>318</v>
      </c>
      <c r="G69" s="62">
        <v>17</v>
      </c>
      <c r="H69" s="62">
        <v>24.5</v>
      </c>
      <c r="I69" s="62">
        <v>24</v>
      </c>
      <c r="J69" s="105">
        <f t="shared" si="2"/>
        <v>65.5</v>
      </c>
      <c r="K69" s="52"/>
      <c r="L69" s="52">
        <v>65.5</v>
      </c>
      <c r="M69" s="52">
        <v>13</v>
      </c>
      <c r="N69" s="52">
        <f t="shared" si="3"/>
        <v>78.5</v>
      </c>
    </row>
    <row r="70" spans="1:14" ht="15">
      <c r="A70" s="119">
        <v>65</v>
      </c>
      <c r="B70" s="54" t="s">
        <v>430</v>
      </c>
      <c r="C70" s="47" t="s">
        <v>300</v>
      </c>
      <c r="D70" s="54" t="s">
        <v>344</v>
      </c>
      <c r="E70" s="55">
        <v>9</v>
      </c>
      <c r="F70" s="54" t="s">
        <v>345</v>
      </c>
      <c r="G70" s="62">
        <v>17</v>
      </c>
      <c r="H70" s="62">
        <v>18.5</v>
      </c>
      <c r="I70" s="62">
        <v>22</v>
      </c>
      <c r="J70" s="105">
        <f aca="true" t="shared" si="4" ref="J70:J101">SUM(G70:I70)</f>
        <v>57.5</v>
      </c>
      <c r="K70" s="61">
        <f>L70-J70</f>
        <v>1</v>
      </c>
      <c r="L70" s="52">
        <v>58.5</v>
      </c>
      <c r="M70" s="52">
        <v>20</v>
      </c>
      <c r="N70" s="52">
        <f aca="true" t="shared" si="5" ref="N70:N101">L70+M70</f>
        <v>78.5</v>
      </c>
    </row>
    <row r="71" spans="1:14" ht="15">
      <c r="A71" s="119">
        <v>66</v>
      </c>
      <c r="B71" s="54" t="s">
        <v>394</v>
      </c>
      <c r="C71" s="47" t="s">
        <v>288</v>
      </c>
      <c r="D71" s="54" t="s">
        <v>395</v>
      </c>
      <c r="E71" s="55">
        <v>9</v>
      </c>
      <c r="F71" s="54" t="s">
        <v>396</v>
      </c>
      <c r="G71" s="62">
        <v>16.5</v>
      </c>
      <c r="H71" s="62">
        <v>22</v>
      </c>
      <c r="I71" s="62">
        <v>22</v>
      </c>
      <c r="J71" s="105">
        <f t="shared" si="4"/>
        <v>60.5</v>
      </c>
      <c r="K71" s="52"/>
      <c r="L71" s="52">
        <v>60.5</v>
      </c>
      <c r="M71" s="52">
        <v>18</v>
      </c>
      <c r="N71" s="52">
        <f t="shared" si="5"/>
        <v>78.5</v>
      </c>
    </row>
    <row r="72" spans="1:14" ht="15">
      <c r="A72" s="119">
        <v>67</v>
      </c>
      <c r="B72" s="54" t="s">
        <v>386</v>
      </c>
      <c r="C72" s="47" t="s">
        <v>284</v>
      </c>
      <c r="D72" s="54" t="s">
        <v>285</v>
      </c>
      <c r="E72" s="55">
        <v>9</v>
      </c>
      <c r="F72" s="54" t="s">
        <v>387</v>
      </c>
      <c r="G72" s="62">
        <v>18</v>
      </c>
      <c r="H72" s="62">
        <v>20.5</v>
      </c>
      <c r="I72" s="62">
        <v>22</v>
      </c>
      <c r="J72" s="105">
        <f t="shared" si="4"/>
        <v>60.5</v>
      </c>
      <c r="K72" s="52"/>
      <c r="L72" s="52">
        <v>60.5</v>
      </c>
      <c r="M72" s="52">
        <v>18</v>
      </c>
      <c r="N72" s="52">
        <f t="shared" si="5"/>
        <v>78.5</v>
      </c>
    </row>
    <row r="73" spans="1:14" ht="15">
      <c r="A73" s="119">
        <v>68</v>
      </c>
      <c r="B73" s="107" t="s">
        <v>522</v>
      </c>
      <c r="C73" s="47" t="s">
        <v>261</v>
      </c>
      <c r="D73" s="64" t="s">
        <v>373</v>
      </c>
      <c r="E73" s="55">
        <v>9</v>
      </c>
      <c r="F73" s="108" t="s">
        <v>374</v>
      </c>
      <c r="G73" s="62">
        <v>14</v>
      </c>
      <c r="H73" s="62">
        <v>21</v>
      </c>
      <c r="I73" s="62">
        <v>21</v>
      </c>
      <c r="J73" s="105">
        <f t="shared" si="4"/>
        <v>56</v>
      </c>
      <c r="K73" s="52"/>
      <c r="L73" s="52">
        <v>56</v>
      </c>
      <c r="M73" s="52">
        <v>22</v>
      </c>
      <c r="N73" s="52">
        <f t="shared" si="5"/>
        <v>78</v>
      </c>
    </row>
    <row r="74" spans="1:14" ht="15">
      <c r="A74" s="119">
        <v>69</v>
      </c>
      <c r="B74" s="54" t="s">
        <v>319</v>
      </c>
      <c r="C74" s="47" t="s">
        <v>265</v>
      </c>
      <c r="D74" s="54" t="s">
        <v>266</v>
      </c>
      <c r="E74" s="55">
        <v>9</v>
      </c>
      <c r="F74" s="54" t="s">
        <v>320</v>
      </c>
      <c r="G74" s="62">
        <v>18</v>
      </c>
      <c r="H74" s="62">
        <v>22</v>
      </c>
      <c r="I74" s="62">
        <v>25</v>
      </c>
      <c r="J74" s="105">
        <f t="shared" si="4"/>
        <v>65</v>
      </c>
      <c r="K74" s="52"/>
      <c r="L74" s="52">
        <v>65</v>
      </c>
      <c r="M74" s="52">
        <v>13</v>
      </c>
      <c r="N74" s="52">
        <f t="shared" si="5"/>
        <v>78</v>
      </c>
    </row>
    <row r="75" spans="1:14" ht="15">
      <c r="A75" s="119">
        <v>70</v>
      </c>
      <c r="B75" s="57" t="s">
        <v>456</v>
      </c>
      <c r="C75" s="106" t="s">
        <v>273</v>
      </c>
      <c r="D75" s="57" t="s">
        <v>454</v>
      </c>
      <c r="E75" s="59">
        <v>9</v>
      </c>
      <c r="F75" s="57" t="s">
        <v>457</v>
      </c>
      <c r="G75" s="62">
        <v>13</v>
      </c>
      <c r="H75" s="62">
        <v>24</v>
      </c>
      <c r="I75" s="62">
        <v>21</v>
      </c>
      <c r="J75" s="105">
        <f t="shared" si="4"/>
        <v>58</v>
      </c>
      <c r="K75" s="52"/>
      <c r="L75" s="52">
        <v>58</v>
      </c>
      <c r="M75" s="52">
        <v>20</v>
      </c>
      <c r="N75" s="52">
        <f t="shared" si="5"/>
        <v>78</v>
      </c>
    </row>
    <row r="76" spans="1:14" ht="15">
      <c r="A76" s="119">
        <v>71</v>
      </c>
      <c r="B76" s="109" t="s">
        <v>340</v>
      </c>
      <c r="C76" s="47" t="s">
        <v>261</v>
      </c>
      <c r="D76" s="54" t="s">
        <v>262</v>
      </c>
      <c r="E76" s="55">
        <v>9</v>
      </c>
      <c r="F76" s="109" t="s">
        <v>341</v>
      </c>
      <c r="G76" s="62">
        <v>18</v>
      </c>
      <c r="H76" s="62">
        <v>22.5</v>
      </c>
      <c r="I76" s="62">
        <v>23</v>
      </c>
      <c r="J76" s="105">
        <f t="shared" si="4"/>
        <v>63.5</v>
      </c>
      <c r="K76" s="52"/>
      <c r="L76" s="52">
        <v>63.5</v>
      </c>
      <c r="M76" s="52">
        <v>14</v>
      </c>
      <c r="N76" s="52">
        <f t="shared" si="5"/>
        <v>77.5</v>
      </c>
    </row>
    <row r="77" spans="1:14" ht="15">
      <c r="A77" s="119">
        <v>72</v>
      </c>
      <c r="B77" s="54" t="s">
        <v>515</v>
      </c>
      <c r="C77" s="47" t="s">
        <v>277</v>
      </c>
      <c r="D77" s="54" t="s">
        <v>516</v>
      </c>
      <c r="E77" s="55">
        <v>9</v>
      </c>
      <c r="F77" s="54" t="s">
        <v>517</v>
      </c>
      <c r="G77" s="62">
        <v>11</v>
      </c>
      <c r="H77" s="62">
        <v>20.5</v>
      </c>
      <c r="I77" s="62">
        <v>25</v>
      </c>
      <c r="J77" s="105">
        <f t="shared" si="4"/>
        <v>56.5</v>
      </c>
      <c r="K77" s="52"/>
      <c r="L77" s="52">
        <v>56.5</v>
      </c>
      <c r="M77" s="52">
        <v>21</v>
      </c>
      <c r="N77" s="52">
        <f t="shared" si="5"/>
        <v>77.5</v>
      </c>
    </row>
    <row r="78" spans="1:14" ht="20.25" customHeight="1">
      <c r="A78" s="119">
        <v>73</v>
      </c>
      <c r="B78" s="54" t="s">
        <v>480</v>
      </c>
      <c r="C78" s="47" t="s">
        <v>284</v>
      </c>
      <c r="D78" s="54" t="s">
        <v>481</v>
      </c>
      <c r="E78" s="55">
        <v>9</v>
      </c>
      <c r="F78" s="54" t="s">
        <v>482</v>
      </c>
      <c r="G78" s="62">
        <v>15</v>
      </c>
      <c r="H78" s="62">
        <v>20.25</v>
      </c>
      <c r="I78" s="62">
        <v>22</v>
      </c>
      <c r="J78" s="105">
        <f t="shared" si="4"/>
        <v>57.25</v>
      </c>
      <c r="K78" s="52"/>
      <c r="L78" s="52">
        <v>57.25</v>
      </c>
      <c r="M78" s="52">
        <v>20</v>
      </c>
      <c r="N78" s="52">
        <f t="shared" si="5"/>
        <v>77.25</v>
      </c>
    </row>
    <row r="79" spans="1:14" ht="15">
      <c r="A79" s="119">
        <v>74</v>
      </c>
      <c r="B79" s="109" t="s">
        <v>403</v>
      </c>
      <c r="C79" s="47" t="s">
        <v>261</v>
      </c>
      <c r="D79" s="64" t="s">
        <v>404</v>
      </c>
      <c r="E79" s="55">
        <v>9</v>
      </c>
      <c r="F79" s="109" t="s">
        <v>405</v>
      </c>
      <c r="G79" s="62">
        <v>15</v>
      </c>
      <c r="H79" s="62">
        <v>22</v>
      </c>
      <c r="I79" s="62">
        <v>23</v>
      </c>
      <c r="J79" s="105">
        <f t="shared" si="4"/>
        <v>60</v>
      </c>
      <c r="K79" s="52"/>
      <c r="L79" s="52">
        <v>60</v>
      </c>
      <c r="M79" s="52">
        <v>17</v>
      </c>
      <c r="N79" s="52">
        <f t="shared" si="5"/>
        <v>77</v>
      </c>
    </row>
    <row r="80" spans="1:14" ht="15">
      <c r="A80" s="119">
        <v>75</v>
      </c>
      <c r="B80" s="54" t="s">
        <v>376</v>
      </c>
      <c r="C80" s="47" t="s">
        <v>284</v>
      </c>
      <c r="D80" s="54" t="s">
        <v>377</v>
      </c>
      <c r="E80" s="55">
        <v>9</v>
      </c>
      <c r="F80" s="54" t="s">
        <v>378</v>
      </c>
      <c r="G80" s="62">
        <v>15</v>
      </c>
      <c r="H80" s="62">
        <v>21</v>
      </c>
      <c r="I80" s="62">
        <v>25</v>
      </c>
      <c r="J80" s="105">
        <f t="shared" si="4"/>
        <v>61</v>
      </c>
      <c r="K80" s="52"/>
      <c r="L80" s="52">
        <v>61</v>
      </c>
      <c r="M80" s="52">
        <v>16</v>
      </c>
      <c r="N80" s="52">
        <f t="shared" si="5"/>
        <v>77</v>
      </c>
    </row>
    <row r="81" spans="1:14" ht="15">
      <c r="A81" s="119">
        <v>76</v>
      </c>
      <c r="B81" s="54" t="s">
        <v>497</v>
      </c>
      <c r="C81" s="47" t="s">
        <v>269</v>
      </c>
      <c r="D81" s="54" t="s">
        <v>370</v>
      </c>
      <c r="E81" s="55">
        <v>9</v>
      </c>
      <c r="F81" s="54" t="s">
        <v>371</v>
      </c>
      <c r="G81" s="62">
        <v>15</v>
      </c>
      <c r="H81" s="62">
        <v>18.75</v>
      </c>
      <c r="I81" s="62">
        <v>23</v>
      </c>
      <c r="J81" s="105">
        <f t="shared" si="4"/>
        <v>56.75</v>
      </c>
      <c r="K81" s="52"/>
      <c r="L81" s="52">
        <v>56.75</v>
      </c>
      <c r="M81" s="52">
        <v>20</v>
      </c>
      <c r="N81" s="52">
        <f t="shared" si="5"/>
        <v>76.75</v>
      </c>
    </row>
    <row r="82" spans="1:14" ht="15">
      <c r="A82" s="119">
        <v>77</v>
      </c>
      <c r="B82" s="54" t="s">
        <v>513</v>
      </c>
      <c r="C82" s="47" t="s">
        <v>300</v>
      </c>
      <c r="D82" s="54" t="s">
        <v>428</v>
      </c>
      <c r="E82" s="55">
        <v>9</v>
      </c>
      <c r="F82" s="54" t="s">
        <v>514</v>
      </c>
      <c r="G82" s="62">
        <v>14</v>
      </c>
      <c r="H82" s="62">
        <v>20.5</v>
      </c>
      <c r="I82" s="62">
        <v>22</v>
      </c>
      <c r="J82" s="105">
        <f t="shared" si="4"/>
        <v>56.5</v>
      </c>
      <c r="K82" s="52"/>
      <c r="L82" s="52">
        <v>56.5</v>
      </c>
      <c r="M82" s="52">
        <v>20</v>
      </c>
      <c r="N82" s="52">
        <f t="shared" si="5"/>
        <v>76.5</v>
      </c>
    </row>
    <row r="83" spans="1:14" ht="15">
      <c r="A83" s="119">
        <v>78</v>
      </c>
      <c r="B83" s="54" t="s">
        <v>337</v>
      </c>
      <c r="C83" s="47" t="s">
        <v>265</v>
      </c>
      <c r="D83" s="54" t="s">
        <v>338</v>
      </c>
      <c r="E83" s="55">
        <v>9</v>
      </c>
      <c r="F83" s="54" t="s">
        <v>339</v>
      </c>
      <c r="G83" s="62">
        <v>17</v>
      </c>
      <c r="H83" s="62">
        <v>25.5</v>
      </c>
      <c r="I83" s="62">
        <v>21</v>
      </c>
      <c r="J83" s="105">
        <f t="shared" si="4"/>
        <v>63.5</v>
      </c>
      <c r="K83" s="52"/>
      <c r="L83" s="52">
        <v>63.5</v>
      </c>
      <c r="M83" s="52">
        <v>13</v>
      </c>
      <c r="N83" s="52">
        <f t="shared" si="5"/>
        <v>76.5</v>
      </c>
    </row>
    <row r="84" spans="1:14" ht="15">
      <c r="A84" s="119">
        <v>79</v>
      </c>
      <c r="B84" s="54" t="s">
        <v>554</v>
      </c>
      <c r="C84" s="47" t="s">
        <v>265</v>
      </c>
      <c r="D84" s="54" t="s">
        <v>555</v>
      </c>
      <c r="E84" s="55">
        <v>9</v>
      </c>
      <c r="F84" s="54" t="s">
        <v>556</v>
      </c>
      <c r="G84" s="62">
        <v>12</v>
      </c>
      <c r="H84" s="62">
        <v>19</v>
      </c>
      <c r="I84" s="62">
        <v>24</v>
      </c>
      <c r="J84" s="105">
        <f t="shared" si="4"/>
        <v>55</v>
      </c>
      <c r="K84" s="52"/>
      <c r="L84" s="52">
        <v>55</v>
      </c>
      <c r="M84" s="52">
        <v>21</v>
      </c>
      <c r="N84" s="52">
        <f t="shared" si="5"/>
        <v>76</v>
      </c>
    </row>
    <row r="85" spans="1:15" ht="21">
      <c r="A85" s="119">
        <v>80</v>
      </c>
      <c r="B85" s="71" t="s">
        <v>356</v>
      </c>
      <c r="C85" s="80" t="s">
        <v>316</v>
      </c>
      <c r="D85" s="71" t="s">
        <v>357</v>
      </c>
      <c r="E85" s="72">
        <v>9</v>
      </c>
      <c r="F85" s="71" t="s">
        <v>358</v>
      </c>
      <c r="G85" s="88">
        <v>16</v>
      </c>
      <c r="H85" s="88">
        <v>23.75</v>
      </c>
      <c r="I85" s="88">
        <v>23</v>
      </c>
      <c r="J85" s="110">
        <f t="shared" si="4"/>
        <v>62.75</v>
      </c>
      <c r="K85" s="76"/>
      <c r="L85" s="76">
        <v>62.75</v>
      </c>
      <c r="M85" s="76">
        <v>13</v>
      </c>
      <c r="N85" s="76">
        <f t="shared" si="5"/>
        <v>75.75</v>
      </c>
      <c r="O85" s="155" t="s">
        <v>245</v>
      </c>
    </row>
    <row r="86" spans="1:14" ht="15">
      <c r="A86" s="119">
        <v>81</v>
      </c>
      <c r="B86" s="71" t="s">
        <v>598</v>
      </c>
      <c r="C86" s="80" t="s">
        <v>300</v>
      </c>
      <c r="D86" s="71" t="s">
        <v>531</v>
      </c>
      <c r="E86" s="72">
        <v>9</v>
      </c>
      <c r="F86" s="71" t="s">
        <v>534</v>
      </c>
      <c r="G86" s="88">
        <v>14</v>
      </c>
      <c r="H86" s="88">
        <v>17.75</v>
      </c>
      <c r="I86" s="88">
        <v>17</v>
      </c>
      <c r="J86" s="110">
        <f t="shared" si="4"/>
        <v>48.75</v>
      </c>
      <c r="K86" s="87">
        <f>L86-J86</f>
        <v>5</v>
      </c>
      <c r="L86" s="88">
        <v>53.75</v>
      </c>
      <c r="M86" s="88">
        <v>22</v>
      </c>
      <c r="N86" s="76">
        <f t="shared" si="5"/>
        <v>75.75</v>
      </c>
    </row>
    <row r="87" spans="1:14" ht="15">
      <c r="A87" s="119">
        <v>82</v>
      </c>
      <c r="B87" s="71" t="s">
        <v>438</v>
      </c>
      <c r="C87" s="80" t="s">
        <v>284</v>
      </c>
      <c r="D87" s="71" t="s">
        <v>380</v>
      </c>
      <c r="E87" s="72">
        <v>9</v>
      </c>
      <c r="F87" s="71" t="s">
        <v>439</v>
      </c>
      <c r="G87" s="88">
        <v>15</v>
      </c>
      <c r="H87" s="88">
        <v>21.5</v>
      </c>
      <c r="I87" s="88">
        <v>22</v>
      </c>
      <c r="J87" s="110">
        <f t="shared" si="4"/>
        <v>58.5</v>
      </c>
      <c r="K87" s="76"/>
      <c r="L87" s="76">
        <v>58.5</v>
      </c>
      <c r="M87" s="76">
        <v>17</v>
      </c>
      <c r="N87" s="76">
        <f t="shared" si="5"/>
        <v>75.5</v>
      </c>
    </row>
    <row r="88" spans="1:14" ht="15">
      <c r="A88" s="119">
        <v>83</v>
      </c>
      <c r="B88" s="71" t="s">
        <v>412</v>
      </c>
      <c r="C88" s="80" t="s">
        <v>300</v>
      </c>
      <c r="D88" s="71" t="s">
        <v>413</v>
      </c>
      <c r="E88" s="72">
        <v>9</v>
      </c>
      <c r="F88" s="71" t="s">
        <v>414</v>
      </c>
      <c r="G88" s="88">
        <v>16.5</v>
      </c>
      <c r="H88" s="88">
        <v>24</v>
      </c>
      <c r="I88" s="88">
        <v>19</v>
      </c>
      <c r="J88" s="110">
        <f t="shared" si="4"/>
        <v>59.5</v>
      </c>
      <c r="K88" s="76"/>
      <c r="L88" s="76">
        <v>59.5</v>
      </c>
      <c r="M88" s="76">
        <v>16</v>
      </c>
      <c r="N88" s="76">
        <f t="shared" si="5"/>
        <v>75.5</v>
      </c>
    </row>
    <row r="89" spans="1:14" ht="15">
      <c r="A89" s="119">
        <v>84</v>
      </c>
      <c r="B89" s="71" t="s">
        <v>391</v>
      </c>
      <c r="C89" s="80" t="s">
        <v>316</v>
      </c>
      <c r="D89" s="71" t="s">
        <v>392</v>
      </c>
      <c r="E89" s="72">
        <v>9</v>
      </c>
      <c r="F89" s="71" t="s">
        <v>393</v>
      </c>
      <c r="G89" s="88">
        <v>15</v>
      </c>
      <c r="H89" s="88">
        <v>25.5</v>
      </c>
      <c r="I89" s="88">
        <v>20</v>
      </c>
      <c r="J89" s="110">
        <f t="shared" si="4"/>
        <v>60.5</v>
      </c>
      <c r="K89" s="76"/>
      <c r="L89" s="76">
        <v>60.5</v>
      </c>
      <c r="M89" s="76">
        <v>15</v>
      </c>
      <c r="N89" s="76">
        <f t="shared" si="5"/>
        <v>75.5</v>
      </c>
    </row>
    <row r="90" spans="1:14" ht="15">
      <c r="A90" s="119">
        <v>85</v>
      </c>
      <c r="B90" s="71" t="s">
        <v>367</v>
      </c>
      <c r="C90" s="80" t="s">
        <v>265</v>
      </c>
      <c r="D90" s="71" t="s">
        <v>266</v>
      </c>
      <c r="E90" s="72">
        <v>9</v>
      </c>
      <c r="F90" s="71" t="s">
        <v>320</v>
      </c>
      <c r="G90" s="88">
        <v>16</v>
      </c>
      <c r="H90" s="88">
        <v>21</v>
      </c>
      <c r="I90" s="88">
        <v>25</v>
      </c>
      <c r="J90" s="110">
        <f t="shared" si="4"/>
        <v>62</v>
      </c>
      <c r="K90" s="76"/>
      <c r="L90" s="76">
        <v>62</v>
      </c>
      <c r="M90" s="76">
        <v>13</v>
      </c>
      <c r="N90" s="76">
        <f t="shared" si="5"/>
        <v>75</v>
      </c>
    </row>
    <row r="91" spans="1:14" ht="15">
      <c r="A91" s="119">
        <v>86</v>
      </c>
      <c r="B91" s="80" t="s">
        <v>368</v>
      </c>
      <c r="C91" s="80" t="s">
        <v>347</v>
      </c>
      <c r="D91" s="80" t="s">
        <v>348</v>
      </c>
      <c r="E91" s="81">
        <v>9</v>
      </c>
      <c r="F91" s="80" t="s">
        <v>349</v>
      </c>
      <c r="G91" s="88">
        <v>16</v>
      </c>
      <c r="H91" s="88">
        <v>23</v>
      </c>
      <c r="I91" s="88">
        <v>23</v>
      </c>
      <c r="J91" s="110">
        <f t="shared" si="4"/>
        <v>62</v>
      </c>
      <c r="K91" s="76"/>
      <c r="L91" s="76">
        <v>62</v>
      </c>
      <c r="M91" s="76">
        <v>13</v>
      </c>
      <c r="N91" s="76">
        <f t="shared" si="5"/>
        <v>75</v>
      </c>
    </row>
    <row r="92" spans="1:14" ht="15">
      <c r="A92" s="119">
        <v>87</v>
      </c>
      <c r="B92" s="83" t="s">
        <v>453</v>
      </c>
      <c r="C92" s="111" t="s">
        <v>273</v>
      </c>
      <c r="D92" s="83" t="s">
        <v>454</v>
      </c>
      <c r="E92" s="82">
        <v>9</v>
      </c>
      <c r="F92" s="83" t="s">
        <v>455</v>
      </c>
      <c r="G92" s="88">
        <v>13</v>
      </c>
      <c r="H92" s="88">
        <v>21</v>
      </c>
      <c r="I92" s="88">
        <v>24</v>
      </c>
      <c r="J92" s="110">
        <f t="shared" si="4"/>
        <v>58</v>
      </c>
      <c r="K92" s="76"/>
      <c r="L92" s="76">
        <v>58</v>
      </c>
      <c r="M92" s="76">
        <v>17</v>
      </c>
      <c r="N92" s="76">
        <f t="shared" si="5"/>
        <v>75</v>
      </c>
    </row>
    <row r="93" spans="1:14" ht="15">
      <c r="A93" s="119">
        <v>88</v>
      </c>
      <c r="B93" s="71" t="s">
        <v>461</v>
      </c>
      <c r="C93" s="80" t="s">
        <v>288</v>
      </c>
      <c r="D93" s="71" t="s">
        <v>462</v>
      </c>
      <c r="E93" s="72">
        <v>9</v>
      </c>
      <c r="F93" s="71" t="s">
        <v>463</v>
      </c>
      <c r="G93" s="88">
        <v>15</v>
      </c>
      <c r="H93" s="88">
        <v>25</v>
      </c>
      <c r="I93" s="88">
        <v>18</v>
      </c>
      <c r="J93" s="110">
        <f t="shared" si="4"/>
        <v>58</v>
      </c>
      <c r="K93" s="76"/>
      <c r="L93" s="76">
        <v>58</v>
      </c>
      <c r="M93" s="76">
        <v>17</v>
      </c>
      <c r="N93" s="76">
        <f t="shared" si="5"/>
        <v>75</v>
      </c>
    </row>
    <row r="94" spans="1:14" ht="15">
      <c r="A94" s="119">
        <v>89</v>
      </c>
      <c r="B94" s="71" t="s">
        <v>581</v>
      </c>
      <c r="C94" s="80" t="s">
        <v>277</v>
      </c>
      <c r="D94" s="71" t="s">
        <v>304</v>
      </c>
      <c r="E94" s="72">
        <v>9</v>
      </c>
      <c r="F94" s="71" t="s">
        <v>582</v>
      </c>
      <c r="G94" s="88">
        <v>12</v>
      </c>
      <c r="H94" s="88">
        <v>21.5</v>
      </c>
      <c r="I94" s="88">
        <v>21</v>
      </c>
      <c r="J94" s="110">
        <f t="shared" si="4"/>
        <v>54.5</v>
      </c>
      <c r="K94" s="76"/>
      <c r="L94" s="76">
        <v>54.5</v>
      </c>
      <c r="M94" s="76">
        <v>20</v>
      </c>
      <c r="N94" s="76">
        <f t="shared" si="5"/>
        <v>74.5</v>
      </c>
    </row>
    <row r="95" spans="1:14" ht="15">
      <c r="A95" s="119">
        <v>90</v>
      </c>
      <c r="B95" s="71" t="s">
        <v>541</v>
      </c>
      <c r="C95" s="80" t="s">
        <v>284</v>
      </c>
      <c r="D95" s="71" t="s">
        <v>542</v>
      </c>
      <c r="E95" s="72">
        <v>9</v>
      </c>
      <c r="F95" s="71" t="s">
        <v>543</v>
      </c>
      <c r="G95" s="88">
        <v>16</v>
      </c>
      <c r="H95" s="88">
        <v>18.5</v>
      </c>
      <c r="I95" s="88">
        <v>21</v>
      </c>
      <c r="J95" s="110">
        <f t="shared" si="4"/>
        <v>55.5</v>
      </c>
      <c r="K95" s="76"/>
      <c r="L95" s="76">
        <v>55.5</v>
      </c>
      <c r="M95" s="76">
        <v>19</v>
      </c>
      <c r="N95" s="76">
        <f t="shared" si="5"/>
        <v>74.5</v>
      </c>
    </row>
    <row r="96" spans="1:14" ht="15">
      <c r="A96" s="119">
        <v>91</v>
      </c>
      <c r="B96" s="80" t="s">
        <v>504</v>
      </c>
      <c r="C96" s="80" t="s">
        <v>347</v>
      </c>
      <c r="D96" s="80" t="s">
        <v>348</v>
      </c>
      <c r="E96" s="81">
        <v>9</v>
      </c>
      <c r="F96" s="80" t="s">
        <v>349</v>
      </c>
      <c r="G96" s="88">
        <v>16</v>
      </c>
      <c r="H96" s="88">
        <v>20.5</v>
      </c>
      <c r="I96" s="88">
        <v>20</v>
      </c>
      <c r="J96" s="110">
        <f t="shared" si="4"/>
        <v>56.5</v>
      </c>
      <c r="K96" s="76"/>
      <c r="L96" s="76">
        <v>56.5</v>
      </c>
      <c r="M96" s="76">
        <v>18</v>
      </c>
      <c r="N96" s="76">
        <f t="shared" si="5"/>
        <v>74.5</v>
      </c>
    </row>
    <row r="97" spans="1:14" ht="15">
      <c r="A97" s="119">
        <v>92</v>
      </c>
      <c r="B97" s="71" t="s">
        <v>501</v>
      </c>
      <c r="C97" s="80" t="s">
        <v>265</v>
      </c>
      <c r="D97" s="71" t="s">
        <v>502</v>
      </c>
      <c r="E97" s="72">
        <v>9</v>
      </c>
      <c r="F97" s="71" t="s">
        <v>503</v>
      </c>
      <c r="G97" s="88">
        <v>17</v>
      </c>
      <c r="H97" s="88">
        <v>22.5</v>
      </c>
      <c r="I97" s="88">
        <v>17</v>
      </c>
      <c r="J97" s="110">
        <f t="shared" si="4"/>
        <v>56.5</v>
      </c>
      <c r="K97" s="76"/>
      <c r="L97" s="76">
        <v>56.5</v>
      </c>
      <c r="M97" s="76">
        <v>18</v>
      </c>
      <c r="N97" s="76">
        <f t="shared" si="5"/>
        <v>74.5</v>
      </c>
    </row>
    <row r="98" spans="1:14" ht="15">
      <c r="A98" s="119">
        <v>93</v>
      </c>
      <c r="B98" s="71" t="s">
        <v>479</v>
      </c>
      <c r="C98" s="80" t="s">
        <v>284</v>
      </c>
      <c r="D98" s="71" t="s">
        <v>468</v>
      </c>
      <c r="E98" s="72">
        <v>9</v>
      </c>
      <c r="F98" s="71" t="s">
        <v>469</v>
      </c>
      <c r="G98" s="88">
        <v>15</v>
      </c>
      <c r="H98" s="88">
        <v>21.25</v>
      </c>
      <c r="I98" s="88">
        <v>21</v>
      </c>
      <c r="J98" s="110">
        <f t="shared" si="4"/>
        <v>57.25</v>
      </c>
      <c r="K98" s="76"/>
      <c r="L98" s="76">
        <v>57.25</v>
      </c>
      <c r="M98" s="76">
        <v>17</v>
      </c>
      <c r="N98" s="76">
        <f t="shared" si="5"/>
        <v>74.25</v>
      </c>
    </row>
    <row r="99" spans="1:14" ht="15">
      <c r="A99" s="119">
        <v>94</v>
      </c>
      <c r="B99" s="71" t="s">
        <v>518</v>
      </c>
      <c r="C99" s="80" t="s">
        <v>300</v>
      </c>
      <c r="D99" s="71" t="s">
        <v>465</v>
      </c>
      <c r="E99" s="72">
        <v>9</v>
      </c>
      <c r="F99" s="71" t="s">
        <v>519</v>
      </c>
      <c r="G99" s="88">
        <v>15</v>
      </c>
      <c r="H99" s="88">
        <v>20.25</v>
      </c>
      <c r="I99" s="88">
        <v>21</v>
      </c>
      <c r="J99" s="110">
        <f t="shared" si="4"/>
        <v>56.25</v>
      </c>
      <c r="K99" s="76"/>
      <c r="L99" s="76">
        <v>56.25</v>
      </c>
      <c r="M99" s="76">
        <v>18</v>
      </c>
      <c r="N99" s="76">
        <f t="shared" si="5"/>
        <v>74.25</v>
      </c>
    </row>
    <row r="100" spans="1:14" ht="15">
      <c r="A100" s="119">
        <v>95</v>
      </c>
      <c r="B100" s="71" t="s">
        <v>379</v>
      </c>
      <c r="C100" s="80" t="s">
        <v>284</v>
      </c>
      <c r="D100" s="71" t="s">
        <v>380</v>
      </c>
      <c r="E100" s="72">
        <v>9</v>
      </c>
      <c r="F100" s="71" t="s">
        <v>381</v>
      </c>
      <c r="G100" s="88">
        <v>16</v>
      </c>
      <c r="H100" s="88">
        <v>24</v>
      </c>
      <c r="I100" s="88">
        <v>21</v>
      </c>
      <c r="J100" s="110">
        <f t="shared" si="4"/>
        <v>61</v>
      </c>
      <c r="K100" s="76"/>
      <c r="L100" s="76">
        <v>61</v>
      </c>
      <c r="M100" s="76">
        <v>13</v>
      </c>
      <c r="N100" s="76">
        <f t="shared" si="5"/>
        <v>74</v>
      </c>
    </row>
    <row r="101" spans="1:14" ht="15">
      <c r="A101" s="119">
        <v>96</v>
      </c>
      <c r="B101" s="83" t="s">
        <v>452</v>
      </c>
      <c r="C101" s="111" t="s">
        <v>273</v>
      </c>
      <c r="D101" s="83" t="s">
        <v>274</v>
      </c>
      <c r="E101" s="82">
        <v>9</v>
      </c>
      <c r="F101" s="83" t="s">
        <v>275</v>
      </c>
      <c r="G101" s="88">
        <v>16</v>
      </c>
      <c r="H101" s="88">
        <v>21</v>
      </c>
      <c r="I101" s="88">
        <v>21</v>
      </c>
      <c r="J101" s="110">
        <f t="shared" si="4"/>
        <v>58</v>
      </c>
      <c r="K101" s="76"/>
      <c r="L101" s="76">
        <v>58</v>
      </c>
      <c r="M101" s="76">
        <v>16</v>
      </c>
      <c r="N101" s="76">
        <f t="shared" si="5"/>
        <v>74</v>
      </c>
    </row>
    <row r="102" spans="1:14" ht="15">
      <c r="A102" s="119">
        <v>97</v>
      </c>
      <c r="B102" s="71" t="s">
        <v>449</v>
      </c>
      <c r="C102" s="80" t="s">
        <v>284</v>
      </c>
      <c r="D102" s="71" t="s">
        <v>450</v>
      </c>
      <c r="E102" s="72">
        <v>9</v>
      </c>
      <c r="F102" s="71" t="s">
        <v>451</v>
      </c>
      <c r="G102" s="88">
        <v>10</v>
      </c>
      <c r="H102" s="88">
        <v>21</v>
      </c>
      <c r="I102" s="88">
        <v>27</v>
      </c>
      <c r="J102" s="110">
        <f aca="true" t="shared" si="6" ref="J102:J133">SUM(G102:I102)</f>
        <v>58</v>
      </c>
      <c r="K102" s="76"/>
      <c r="L102" s="76">
        <v>58</v>
      </c>
      <c r="M102" s="76">
        <v>16</v>
      </c>
      <c r="N102" s="76">
        <f aca="true" t="shared" si="7" ref="N102:N133">L102+M102</f>
        <v>74</v>
      </c>
    </row>
    <row r="103" spans="1:14" ht="15">
      <c r="A103" s="119">
        <v>98</v>
      </c>
      <c r="B103" s="112" t="s">
        <v>523</v>
      </c>
      <c r="C103" s="80" t="s">
        <v>261</v>
      </c>
      <c r="D103" s="71" t="s">
        <v>262</v>
      </c>
      <c r="E103" s="72">
        <v>9</v>
      </c>
      <c r="F103" s="112" t="s">
        <v>524</v>
      </c>
      <c r="G103" s="88">
        <v>14.5</v>
      </c>
      <c r="H103" s="88">
        <v>22.5</v>
      </c>
      <c r="I103" s="88">
        <v>19</v>
      </c>
      <c r="J103" s="110">
        <f t="shared" si="6"/>
        <v>56</v>
      </c>
      <c r="K103" s="76"/>
      <c r="L103" s="76">
        <v>56</v>
      </c>
      <c r="M103" s="76">
        <v>18</v>
      </c>
      <c r="N103" s="76">
        <f t="shared" si="7"/>
        <v>74</v>
      </c>
    </row>
    <row r="104" spans="1:14" ht="15">
      <c r="A104" s="119">
        <v>99</v>
      </c>
      <c r="B104" s="89" t="s">
        <v>372</v>
      </c>
      <c r="C104" s="80" t="s">
        <v>261</v>
      </c>
      <c r="D104" s="102" t="s">
        <v>373</v>
      </c>
      <c r="E104" s="72">
        <v>9</v>
      </c>
      <c r="F104" s="113" t="s">
        <v>374</v>
      </c>
      <c r="G104" s="88">
        <v>15.5</v>
      </c>
      <c r="H104" s="88">
        <v>26</v>
      </c>
      <c r="I104" s="88">
        <v>20</v>
      </c>
      <c r="J104" s="110">
        <f t="shared" si="6"/>
        <v>61.5</v>
      </c>
      <c r="K104" s="76"/>
      <c r="L104" s="76">
        <v>61.5</v>
      </c>
      <c r="M104" s="76">
        <v>12</v>
      </c>
      <c r="N104" s="76">
        <f t="shared" si="7"/>
        <v>73.5</v>
      </c>
    </row>
    <row r="105" spans="1:14" ht="15">
      <c r="A105" s="119">
        <v>100</v>
      </c>
      <c r="B105" s="71" t="s">
        <v>435</v>
      </c>
      <c r="C105" s="80" t="s">
        <v>284</v>
      </c>
      <c r="D105" s="71" t="s">
        <v>436</v>
      </c>
      <c r="E105" s="72">
        <v>9</v>
      </c>
      <c r="F105" s="71" t="s">
        <v>437</v>
      </c>
      <c r="G105" s="88">
        <v>18</v>
      </c>
      <c r="H105" s="88">
        <v>22.5</v>
      </c>
      <c r="I105" s="88">
        <v>18</v>
      </c>
      <c r="J105" s="110">
        <f t="shared" si="6"/>
        <v>58.5</v>
      </c>
      <c r="K105" s="76"/>
      <c r="L105" s="76">
        <v>58.5</v>
      </c>
      <c r="M105" s="76">
        <v>15</v>
      </c>
      <c r="N105" s="76">
        <f t="shared" si="7"/>
        <v>73.5</v>
      </c>
    </row>
    <row r="106" spans="1:14" ht="15">
      <c r="A106" s="119">
        <v>101</v>
      </c>
      <c r="B106" s="71" t="s">
        <v>509</v>
      </c>
      <c r="C106" s="80" t="s">
        <v>316</v>
      </c>
      <c r="D106" s="71" t="s">
        <v>510</v>
      </c>
      <c r="E106" s="72">
        <v>9</v>
      </c>
      <c r="F106" s="71" t="s">
        <v>511</v>
      </c>
      <c r="G106" s="88">
        <v>14</v>
      </c>
      <c r="H106" s="88">
        <v>22.5</v>
      </c>
      <c r="I106" s="88">
        <v>20</v>
      </c>
      <c r="J106" s="110">
        <f t="shared" si="6"/>
        <v>56.5</v>
      </c>
      <c r="K106" s="76"/>
      <c r="L106" s="76">
        <v>56.5</v>
      </c>
      <c r="M106" s="76">
        <v>17</v>
      </c>
      <c r="N106" s="76">
        <f t="shared" si="7"/>
        <v>73.5</v>
      </c>
    </row>
    <row r="107" spans="1:14" ht="16.5" customHeight="1">
      <c r="A107" s="119">
        <v>102</v>
      </c>
      <c r="B107" s="71" t="s">
        <v>498</v>
      </c>
      <c r="C107" s="80" t="s">
        <v>269</v>
      </c>
      <c r="D107" s="71" t="s">
        <v>499</v>
      </c>
      <c r="E107" s="72">
        <v>9</v>
      </c>
      <c r="F107" s="71" t="s">
        <v>500</v>
      </c>
      <c r="G107" s="88">
        <v>15</v>
      </c>
      <c r="H107" s="88">
        <v>19.5</v>
      </c>
      <c r="I107" s="88">
        <v>22</v>
      </c>
      <c r="J107" s="110">
        <f t="shared" si="6"/>
        <v>56.5</v>
      </c>
      <c r="K107" s="76"/>
      <c r="L107" s="76">
        <v>56.5</v>
      </c>
      <c r="M107" s="76">
        <v>17</v>
      </c>
      <c r="N107" s="76">
        <f t="shared" si="7"/>
        <v>73.5</v>
      </c>
    </row>
    <row r="108" spans="1:14" ht="15">
      <c r="A108" s="119">
        <v>103</v>
      </c>
      <c r="B108" s="71" t="s">
        <v>491</v>
      </c>
      <c r="C108" s="80" t="s">
        <v>284</v>
      </c>
      <c r="D108" s="71" t="s">
        <v>492</v>
      </c>
      <c r="E108" s="72">
        <v>9</v>
      </c>
      <c r="F108" s="71"/>
      <c r="G108" s="88">
        <v>14.5</v>
      </c>
      <c r="H108" s="114">
        <v>25.5</v>
      </c>
      <c r="I108" s="88">
        <v>17</v>
      </c>
      <c r="J108" s="110">
        <f t="shared" si="6"/>
        <v>57</v>
      </c>
      <c r="K108" s="76"/>
      <c r="L108" s="76">
        <v>57</v>
      </c>
      <c r="M108" s="76">
        <v>16</v>
      </c>
      <c r="N108" s="76">
        <f t="shared" si="7"/>
        <v>73</v>
      </c>
    </row>
    <row r="109" spans="1:14" ht="15">
      <c r="A109" s="119">
        <v>104</v>
      </c>
      <c r="B109" s="83" t="s">
        <v>420</v>
      </c>
      <c r="C109" s="111" t="s">
        <v>273</v>
      </c>
      <c r="D109" s="83" t="s">
        <v>274</v>
      </c>
      <c r="E109" s="82">
        <v>9</v>
      </c>
      <c r="F109" s="83" t="s">
        <v>275</v>
      </c>
      <c r="G109" s="88">
        <v>16</v>
      </c>
      <c r="H109" s="88">
        <v>21</v>
      </c>
      <c r="I109" s="88">
        <v>22</v>
      </c>
      <c r="J109" s="110">
        <f t="shared" si="6"/>
        <v>59</v>
      </c>
      <c r="K109" s="76"/>
      <c r="L109" s="76">
        <v>59</v>
      </c>
      <c r="M109" s="76">
        <v>14</v>
      </c>
      <c r="N109" s="76">
        <f t="shared" si="7"/>
        <v>73</v>
      </c>
    </row>
    <row r="110" spans="1:14" ht="18.75" customHeight="1">
      <c r="A110" s="119">
        <v>105</v>
      </c>
      <c r="B110" s="71" t="s">
        <v>599</v>
      </c>
      <c r="C110" s="80" t="s">
        <v>265</v>
      </c>
      <c r="D110" s="71" t="s">
        <v>600</v>
      </c>
      <c r="E110" s="72">
        <v>9</v>
      </c>
      <c r="F110" s="71" t="s">
        <v>601</v>
      </c>
      <c r="G110" s="88">
        <v>16</v>
      </c>
      <c r="H110" s="88">
        <v>19.75</v>
      </c>
      <c r="I110" s="88">
        <v>18</v>
      </c>
      <c r="J110" s="110">
        <f t="shared" si="6"/>
        <v>53.75</v>
      </c>
      <c r="K110" s="76"/>
      <c r="L110" s="76">
        <v>53.75</v>
      </c>
      <c r="M110" s="76">
        <v>19</v>
      </c>
      <c r="N110" s="76">
        <f t="shared" si="7"/>
        <v>72.75</v>
      </c>
    </row>
    <row r="111" spans="1:14" ht="15">
      <c r="A111" s="119">
        <v>106</v>
      </c>
      <c r="B111" s="71" t="s">
        <v>467</v>
      </c>
      <c r="C111" s="80" t="s">
        <v>284</v>
      </c>
      <c r="D111" s="71" t="s">
        <v>468</v>
      </c>
      <c r="E111" s="72">
        <v>9</v>
      </c>
      <c r="F111" s="71" t="s">
        <v>469</v>
      </c>
      <c r="G111" s="88">
        <v>17</v>
      </c>
      <c r="H111" s="88">
        <v>23.75</v>
      </c>
      <c r="I111" s="88">
        <v>17</v>
      </c>
      <c r="J111" s="110">
        <f t="shared" si="6"/>
        <v>57.75</v>
      </c>
      <c r="K111" s="76"/>
      <c r="L111" s="76">
        <v>57.75</v>
      </c>
      <c r="M111" s="76">
        <v>15</v>
      </c>
      <c r="N111" s="76">
        <f t="shared" si="7"/>
        <v>72.75</v>
      </c>
    </row>
    <row r="112" spans="1:14" ht="15">
      <c r="A112" s="119">
        <v>107</v>
      </c>
      <c r="B112" s="71" t="s">
        <v>431</v>
      </c>
      <c r="C112" s="80" t="s">
        <v>265</v>
      </c>
      <c r="D112" s="71" t="s">
        <v>432</v>
      </c>
      <c r="E112" s="72">
        <v>9</v>
      </c>
      <c r="F112" s="71" t="s">
        <v>433</v>
      </c>
      <c r="G112" s="88">
        <v>15</v>
      </c>
      <c r="H112" s="88">
        <v>24.5</v>
      </c>
      <c r="I112" s="88">
        <v>19</v>
      </c>
      <c r="J112" s="110">
        <f t="shared" si="6"/>
        <v>58.5</v>
      </c>
      <c r="K112" s="76"/>
      <c r="L112" s="76">
        <v>58.5</v>
      </c>
      <c r="M112" s="76">
        <v>14</v>
      </c>
      <c r="N112" s="76">
        <f t="shared" si="7"/>
        <v>72.5</v>
      </c>
    </row>
    <row r="113" spans="1:14" ht="15">
      <c r="A113" s="119">
        <v>108</v>
      </c>
      <c r="B113" s="71" t="s">
        <v>505</v>
      </c>
      <c r="C113" s="80" t="s">
        <v>284</v>
      </c>
      <c r="D113" s="71" t="s">
        <v>307</v>
      </c>
      <c r="E113" s="72">
        <v>9</v>
      </c>
      <c r="F113" s="71" t="s">
        <v>322</v>
      </c>
      <c r="G113" s="88">
        <v>16</v>
      </c>
      <c r="H113" s="88">
        <v>24.5</v>
      </c>
      <c r="I113" s="88">
        <v>16</v>
      </c>
      <c r="J113" s="110">
        <f t="shared" si="6"/>
        <v>56.5</v>
      </c>
      <c r="K113" s="76"/>
      <c r="L113" s="76">
        <v>56.5</v>
      </c>
      <c r="M113" s="76">
        <v>16</v>
      </c>
      <c r="N113" s="76">
        <f t="shared" si="7"/>
        <v>72.5</v>
      </c>
    </row>
    <row r="114" spans="1:14" ht="15">
      <c r="A114" s="119">
        <v>109</v>
      </c>
      <c r="B114" s="71" t="s">
        <v>485</v>
      </c>
      <c r="C114" s="80" t="s">
        <v>288</v>
      </c>
      <c r="D114" s="71" t="s">
        <v>486</v>
      </c>
      <c r="E114" s="72">
        <v>9</v>
      </c>
      <c r="F114" s="71" t="s">
        <v>487</v>
      </c>
      <c r="G114" s="88">
        <v>16</v>
      </c>
      <c r="H114" s="88">
        <v>21.25</v>
      </c>
      <c r="I114" s="88">
        <v>20</v>
      </c>
      <c r="J114" s="110">
        <f t="shared" si="6"/>
        <v>57.25</v>
      </c>
      <c r="K114" s="76"/>
      <c r="L114" s="76">
        <v>57.25</v>
      </c>
      <c r="M114" s="76">
        <v>15</v>
      </c>
      <c r="N114" s="76">
        <f t="shared" si="7"/>
        <v>72.25</v>
      </c>
    </row>
    <row r="115" spans="1:14" ht="15">
      <c r="A115" s="119">
        <v>110</v>
      </c>
      <c r="B115" s="71" t="s">
        <v>427</v>
      </c>
      <c r="C115" s="80" t="s">
        <v>300</v>
      </c>
      <c r="D115" s="71" t="s">
        <v>428</v>
      </c>
      <c r="E115" s="72">
        <v>9</v>
      </c>
      <c r="F115" s="71" t="s">
        <v>429</v>
      </c>
      <c r="G115" s="88">
        <v>18</v>
      </c>
      <c r="H115" s="88">
        <v>17</v>
      </c>
      <c r="I115" s="88">
        <v>24</v>
      </c>
      <c r="J115" s="110">
        <f t="shared" si="6"/>
        <v>59</v>
      </c>
      <c r="K115" s="76"/>
      <c r="L115" s="76">
        <v>59</v>
      </c>
      <c r="M115" s="76">
        <v>13</v>
      </c>
      <c r="N115" s="76">
        <f t="shared" si="7"/>
        <v>72</v>
      </c>
    </row>
    <row r="116" spans="1:14" ht="15">
      <c r="A116" s="119">
        <v>111</v>
      </c>
      <c r="B116" s="71" t="s">
        <v>538</v>
      </c>
      <c r="C116" s="80" t="s">
        <v>265</v>
      </c>
      <c r="D116" s="71" t="s">
        <v>539</v>
      </c>
      <c r="E116" s="72">
        <v>9</v>
      </c>
      <c r="F116" s="71" t="s">
        <v>540</v>
      </c>
      <c r="G116" s="88">
        <v>14.5</v>
      </c>
      <c r="H116" s="88">
        <v>24</v>
      </c>
      <c r="I116" s="88">
        <v>17</v>
      </c>
      <c r="J116" s="110">
        <f t="shared" si="6"/>
        <v>55.5</v>
      </c>
      <c r="K116" s="76"/>
      <c r="L116" s="76">
        <v>55.5</v>
      </c>
      <c r="M116" s="76">
        <v>16</v>
      </c>
      <c r="N116" s="76">
        <f t="shared" si="7"/>
        <v>71.5</v>
      </c>
    </row>
    <row r="117" spans="1:14" ht="15">
      <c r="A117" s="119">
        <v>112</v>
      </c>
      <c r="B117" s="71" t="s">
        <v>574</v>
      </c>
      <c r="C117" s="80" t="s">
        <v>316</v>
      </c>
      <c r="D117" s="71" t="s">
        <v>575</v>
      </c>
      <c r="E117" s="72">
        <v>9</v>
      </c>
      <c r="F117" s="71" t="s">
        <v>576</v>
      </c>
      <c r="G117" s="88">
        <v>16</v>
      </c>
      <c r="H117" s="88">
        <v>13.5</v>
      </c>
      <c r="I117" s="88">
        <v>25</v>
      </c>
      <c r="J117" s="110">
        <f t="shared" si="6"/>
        <v>54.5</v>
      </c>
      <c r="K117" s="76"/>
      <c r="L117" s="76">
        <v>54.5</v>
      </c>
      <c r="M117" s="76">
        <v>17</v>
      </c>
      <c r="N117" s="76">
        <f t="shared" si="7"/>
        <v>71.5</v>
      </c>
    </row>
    <row r="118" spans="1:14" ht="15">
      <c r="A118" s="119">
        <v>113</v>
      </c>
      <c r="B118" s="71" t="s">
        <v>548</v>
      </c>
      <c r="C118" s="80" t="s">
        <v>269</v>
      </c>
      <c r="D118" s="71" t="s">
        <v>549</v>
      </c>
      <c r="E118" s="72">
        <v>9</v>
      </c>
      <c r="F118" s="71" t="s">
        <v>550</v>
      </c>
      <c r="G118" s="88">
        <v>12</v>
      </c>
      <c r="H118" s="88">
        <v>20.25</v>
      </c>
      <c r="I118" s="88">
        <v>23</v>
      </c>
      <c r="J118" s="110">
        <f t="shared" si="6"/>
        <v>55.25</v>
      </c>
      <c r="K118" s="76"/>
      <c r="L118" s="76">
        <v>55.25</v>
      </c>
      <c r="M118" s="76">
        <v>16</v>
      </c>
      <c r="N118" s="76">
        <f t="shared" si="7"/>
        <v>71.25</v>
      </c>
    </row>
    <row r="119" spans="1:14" ht="15">
      <c r="A119" s="119">
        <v>114</v>
      </c>
      <c r="B119" s="71" t="s">
        <v>424</v>
      </c>
      <c r="C119" s="80" t="s">
        <v>316</v>
      </c>
      <c r="D119" s="71" t="s">
        <v>357</v>
      </c>
      <c r="E119" s="72">
        <v>9</v>
      </c>
      <c r="F119" s="71" t="s">
        <v>358</v>
      </c>
      <c r="G119" s="88">
        <v>15</v>
      </c>
      <c r="H119" s="88">
        <v>23</v>
      </c>
      <c r="I119" s="88">
        <v>21</v>
      </c>
      <c r="J119" s="110">
        <f t="shared" si="6"/>
        <v>59</v>
      </c>
      <c r="K119" s="76"/>
      <c r="L119" s="76">
        <v>59</v>
      </c>
      <c r="M119" s="76">
        <v>12</v>
      </c>
      <c r="N119" s="76">
        <f t="shared" si="7"/>
        <v>71</v>
      </c>
    </row>
    <row r="120" spans="1:14" ht="15">
      <c r="A120" s="119">
        <v>115</v>
      </c>
      <c r="B120" s="89" t="s">
        <v>402</v>
      </c>
      <c r="C120" s="80" t="s">
        <v>261</v>
      </c>
      <c r="D120" s="71" t="s">
        <v>262</v>
      </c>
      <c r="E120" s="72">
        <v>9</v>
      </c>
      <c r="F120" s="89" t="s">
        <v>332</v>
      </c>
      <c r="G120" s="88">
        <v>16</v>
      </c>
      <c r="H120" s="88">
        <v>23</v>
      </c>
      <c r="I120" s="88">
        <v>21</v>
      </c>
      <c r="J120" s="110">
        <f t="shared" si="6"/>
        <v>60</v>
      </c>
      <c r="K120" s="76"/>
      <c r="L120" s="76">
        <v>60</v>
      </c>
      <c r="M120" s="76">
        <v>11</v>
      </c>
      <c r="N120" s="76">
        <f t="shared" si="7"/>
        <v>71</v>
      </c>
    </row>
    <row r="121" spans="1:14" ht="15">
      <c r="A121" s="119">
        <v>116</v>
      </c>
      <c r="B121" s="71" t="s">
        <v>578</v>
      </c>
      <c r="C121" s="80" t="s">
        <v>288</v>
      </c>
      <c r="D121" s="71" t="s">
        <v>579</v>
      </c>
      <c r="E121" s="72">
        <v>9</v>
      </c>
      <c r="F121" s="71" t="s">
        <v>580</v>
      </c>
      <c r="G121" s="88">
        <v>16</v>
      </c>
      <c r="H121" s="88">
        <v>20.5</v>
      </c>
      <c r="I121" s="88">
        <v>18</v>
      </c>
      <c r="J121" s="110">
        <f t="shared" si="6"/>
        <v>54.5</v>
      </c>
      <c r="K121" s="76"/>
      <c r="L121" s="76">
        <v>54.5</v>
      </c>
      <c r="M121" s="76">
        <v>16</v>
      </c>
      <c r="N121" s="76">
        <f t="shared" si="7"/>
        <v>70.5</v>
      </c>
    </row>
    <row r="122" spans="1:14" ht="15">
      <c r="A122" s="119">
        <v>117</v>
      </c>
      <c r="B122" s="71" t="s">
        <v>594</v>
      </c>
      <c r="C122" s="80" t="s">
        <v>316</v>
      </c>
      <c r="D122" s="71" t="s">
        <v>561</v>
      </c>
      <c r="E122" s="72">
        <v>9</v>
      </c>
      <c r="F122" s="71" t="s">
        <v>595</v>
      </c>
      <c r="G122" s="88">
        <v>12</v>
      </c>
      <c r="H122" s="88">
        <v>27</v>
      </c>
      <c r="I122" s="88">
        <v>15</v>
      </c>
      <c r="J122" s="110">
        <f t="shared" si="6"/>
        <v>54</v>
      </c>
      <c r="K122" s="76"/>
      <c r="L122" s="76">
        <v>54</v>
      </c>
      <c r="M122" s="76">
        <v>16</v>
      </c>
      <c r="N122" s="76">
        <f t="shared" si="7"/>
        <v>70</v>
      </c>
    </row>
    <row r="123" spans="1:14" ht="15">
      <c r="A123" s="119">
        <v>118</v>
      </c>
      <c r="B123" s="83" t="s">
        <v>458</v>
      </c>
      <c r="C123" s="111" t="s">
        <v>273</v>
      </c>
      <c r="D123" s="83" t="s">
        <v>459</v>
      </c>
      <c r="E123" s="82">
        <v>9</v>
      </c>
      <c r="F123" s="83" t="s">
        <v>460</v>
      </c>
      <c r="G123" s="88">
        <v>15</v>
      </c>
      <c r="H123" s="88">
        <v>22</v>
      </c>
      <c r="I123" s="88">
        <v>21</v>
      </c>
      <c r="J123" s="110">
        <f t="shared" si="6"/>
        <v>58</v>
      </c>
      <c r="K123" s="76"/>
      <c r="L123" s="76">
        <v>58</v>
      </c>
      <c r="M123" s="76">
        <v>12</v>
      </c>
      <c r="N123" s="76">
        <f t="shared" si="7"/>
        <v>70</v>
      </c>
    </row>
    <row r="124" spans="1:14" ht="15">
      <c r="A124" s="119">
        <v>119</v>
      </c>
      <c r="B124" s="71" t="s">
        <v>525</v>
      </c>
      <c r="C124" s="80" t="s">
        <v>288</v>
      </c>
      <c r="D124" s="71" t="s">
        <v>526</v>
      </c>
      <c r="E124" s="72">
        <v>9</v>
      </c>
      <c r="F124" s="71" t="s">
        <v>527</v>
      </c>
      <c r="G124" s="88">
        <v>13</v>
      </c>
      <c r="H124" s="88">
        <v>25</v>
      </c>
      <c r="I124" s="88">
        <v>18</v>
      </c>
      <c r="J124" s="110">
        <f t="shared" si="6"/>
        <v>56</v>
      </c>
      <c r="K124" s="76"/>
      <c r="L124" s="76">
        <v>56</v>
      </c>
      <c r="M124" s="76">
        <v>14</v>
      </c>
      <c r="N124" s="76">
        <f t="shared" si="7"/>
        <v>70</v>
      </c>
    </row>
    <row r="125" spans="1:14" ht="15">
      <c r="A125" s="119">
        <v>120</v>
      </c>
      <c r="B125" s="71" t="s">
        <v>613</v>
      </c>
      <c r="C125" s="80" t="s">
        <v>288</v>
      </c>
      <c r="D125" s="71" t="s">
        <v>410</v>
      </c>
      <c r="E125" s="72">
        <v>9</v>
      </c>
      <c r="F125" s="71" t="s">
        <v>484</v>
      </c>
      <c r="G125" s="88">
        <v>16</v>
      </c>
      <c r="H125" s="88">
        <v>18.5</v>
      </c>
      <c r="I125" s="88">
        <v>19</v>
      </c>
      <c r="J125" s="110">
        <f t="shared" si="6"/>
        <v>53.5</v>
      </c>
      <c r="K125" s="76"/>
      <c r="L125" s="76">
        <v>53.5</v>
      </c>
      <c r="M125" s="76">
        <v>16</v>
      </c>
      <c r="N125" s="76">
        <f t="shared" si="7"/>
        <v>69.5</v>
      </c>
    </row>
    <row r="126" spans="1:14" ht="15">
      <c r="A126" s="119">
        <v>121</v>
      </c>
      <c r="B126" s="71" t="s">
        <v>475</v>
      </c>
      <c r="C126" s="80" t="s">
        <v>316</v>
      </c>
      <c r="D126" s="71" t="s">
        <v>476</v>
      </c>
      <c r="E126" s="72">
        <v>9</v>
      </c>
      <c r="F126" s="71" t="s">
        <v>477</v>
      </c>
      <c r="G126" s="88">
        <v>13</v>
      </c>
      <c r="H126" s="88">
        <v>22.5</v>
      </c>
      <c r="I126" s="88">
        <v>22</v>
      </c>
      <c r="J126" s="110">
        <f t="shared" si="6"/>
        <v>57.5</v>
      </c>
      <c r="K126" s="76"/>
      <c r="L126" s="76">
        <v>57.5</v>
      </c>
      <c r="M126" s="76">
        <v>12</v>
      </c>
      <c r="N126" s="76">
        <f t="shared" si="7"/>
        <v>69.5</v>
      </c>
    </row>
    <row r="127" spans="1:14" ht="15">
      <c r="A127" s="119">
        <v>122</v>
      </c>
      <c r="B127" s="83" t="s">
        <v>237</v>
      </c>
      <c r="C127" s="111" t="s">
        <v>273</v>
      </c>
      <c r="D127" s="83" t="s">
        <v>297</v>
      </c>
      <c r="E127" s="82">
        <v>9</v>
      </c>
      <c r="F127" s="83" t="s">
        <v>298</v>
      </c>
      <c r="G127" s="88">
        <v>12</v>
      </c>
      <c r="H127" s="88">
        <v>21.5</v>
      </c>
      <c r="I127" s="88">
        <v>22</v>
      </c>
      <c r="J127" s="110">
        <f t="shared" si="6"/>
        <v>55.5</v>
      </c>
      <c r="K127" s="76"/>
      <c r="L127" s="76">
        <v>55.5</v>
      </c>
      <c r="M127" s="76">
        <v>14</v>
      </c>
      <c r="N127" s="76">
        <f t="shared" si="7"/>
        <v>69.5</v>
      </c>
    </row>
    <row r="128" spans="1:14" ht="15">
      <c r="A128" s="119">
        <v>123</v>
      </c>
      <c r="B128" s="71" t="s">
        <v>483</v>
      </c>
      <c r="C128" s="80" t="s">
        <v>288</v>
      </c>
      <c r="D128" s="71" t="s">
        <v>410</v>
      </c>
      <c r="E128" s="72">
        <v>9</v>
      </c>
      <c r="F128" s="71" t="s">
        <v>484</v>
      </c>
      <c r="G128" s="88">
        <v>18</v>
      </c>
      <c r="H128" s="88">
        <v>23.25</v>
      </c>
      <c r="I128" s="88">
        <v>16</v>
      </c>
      <c r="J128" s="110">
        <f t="shared" si="6"/>
        <v>57.25</v>
      </c>
      <c r="K128" s="76"/>
      <c r="L128" s="76">
        <v>57.25</v>
      </c>
      <c r="M128" s="76">
        <v>12</v>
      </c>
      <c r="N128" s="76">
        <f t="shared" si="7"/>
        <v>69.25</v>
      </c>
    </row>
    <row r="129" spans="1:14" ht="15">
      <c r="A129" s="119">
        <v>124</v>
      </c>
      <c r="B129" s="71" t="s">
        <v>464</v>
      </c>
      <c r="C129" s="80" t="s">
        <v>300</v>
      </c>
      <c r="D129" s="71" t="s">
        <v>465</v>
      </c>
      <c r="E129" s="72">
        <v>9</v>
      </c>
      <c r="F129" s="71" t="s">
        <v>466</v>
      </c>
      <c r="G129" s="88">
        <v>19</v>
      </c>
      <c r="H129" s="88">
        <v>22</v>
      </c>
      <c r="I129" s="88">
        <v>17</v>
      </c>
      <c r="J129" s="110">
        <f t="shared" si="6"/>
        <v>58</v>
      </c>
      <c r="K129" s="76"/>
      <c r="L129" s="76">
        <v>58</v>
      </c>
      <c r="M129" s="76">
        <v>11</v>
      </c>
      <c r="N129" s="76">
        <f t="shared" si="7"/>
        <v>69</v>
      </c>
    </row>
    <row r="130" spans="1:14" ht="15">
      <c r="A130" s="119">
        <v>125</v>
      </c>
      <c r="B130" s="71" t="s">
        <v>440</v>
      </c>
      <c r="C130" s="80" t="s">
        <v>288</v>
      </c>
      <c r="D130" s="71" t="s">
        <v>441</v>
      </c>
      <c r="E130" s="72">
        <v>9</v>
      </c>
      <c r="F130" s="71" t="s">
        <v>442</v>
      </c>
      <c r="G130" s="88">
        <v>13</v>
      </c>
      <c r="H130" s="88">
        <v>22.5</v>
      </c>
      <c r="I130" s="88">
        <v>23</v>
      </c>
      <c r="J130" s="110">
        <f t="shared" si="6"/>
        <v>58.5</v>
      </c>
      <c r="K130" s="76"/>
      <c r="L130" s="76">
        <v>58.5</v>
      </c>
      <c r="M130" s="76">
        <v>10</v>
      </c>
      <c r="N130" s="76">
        <f t="shared" si="7"/>
        <v>68.5</v>
      </c>
    </row>
    <row r="131" spans="1:14" ht="15">
      <c r="A131" s="119">
        <v>126</v>
      </c>
      <c r="B131" s="83" t="s">
        <v>545</v>
      </c>
      <c r="C131" s="111" t="s">
        <v>273</v>
      </c>
      <c r="D131" s="83" t="s">
        <v>454</v>
      </c>
      <c r="E131" s="82">
        <v>9</v>
      </c>
      <c r="F131" s="83" t="s">
        <v>457</v>
      </c>
      <c r="G131" s="88">
        <v>13.5</v>
      </c>
      <c r="H131" s="88">
        <v>23</v>
      </c>
      <c r="I131" s="88">
        <v>19</v>
      </c>
      <c r="J131" s="110">
        <f t="shared" si="6"/>
        <v>55.5</v>
      </c>
      <c r="K131" s="76"/>
      <c r="L131" s="76">
        <v>55.5</v>
      </c>
      <c r="M131" s="76">
        <v>13</v>
      </c>
      <c r="N131" s="76">
        <f t="shared" si="7"/>
        <v>68.5</v>
      </c>
    </row>
    <row r="132" spans="1:14" ht="15">
      <c r="A132" s="119">
        <v>127</v>
      </c>
      <c r="B132" s="71" t="s">
        <v>589</v>
      </c>
      <c r="C132" s="80" t="s">
        <v>300</v>
      </c>
      <c r="D132" s="71" t="s">
        <v>301</v>
      </c>
      <c r="E132" s="72">
        <v>9</v>
      </c>
      <c r="F132" s="71" t="s">
        <v>590</v>
      </c>
      <c r="G132" s="88">
        <v>13</v>
      </c>
      <c r="H132" s="88">
        <v>22.25</v>
      </c>
      <c r="I132" s="88">
        <v>19</v>
      </c>
      <c r="J132" s="110">
        <f t="shared" si="6"/>
        <v>54.25</v>
      </c>
      <c r="K132" s="76"/>
      <c r="L132" s="76">
        <v>54.25</v>
      </c>
      <c r="M132" s="76">
        <v>14</v>
      </c>
      <c r="N132" s="76">
        <f t="shared" si="7"/>
        <v>68.25</v>
      </c>
    </row>
    <row r="133" spans="1:14" ht="15">
      <c r="A133" s="119">
        <v>128</v>
      </c>
      <c r="B133" s="71" t="s">
        <v>537</v>
      </c>
      <c r="C133" s="80" t="s">
        <v>316</v>
      </c>
      <c r="D133" s="71" t="s">
        <v>357</v>
      </c>
      <c r="E133" s="72">
        <v>9</v>
      </c>
      <c r="F133" s="71" t="s">
        <v>401</v>
      </c>
      <c r="G133" s="88">
        <v>17</v>
      </c>
      <c r="H133" s="88">
        <v>23.75</v>
      </c>
      <c r="I133" s="88">
        <v>15</v>
      </c>
      <c r="J133" s="110">
        <f t="shared" si="6"/>
        <v>55.75</v>
      </c>
      <c r="K133" s="76"/>
      <c r="L133" s="76">
        <v>55.75</v>
      </c>
      <c r="M133" s="76">
        <v>12</v>
      </c>
      <c r="N133" s="76">
        <f t="shared" si="7"/>
        <v>67.75</v>
      </c>
    </row>
    <row r="134" spans="1:14" ht="15">
      <c r="A134" s="119">
        <v>129</v>
      </c>
      <c r="B134" s="71" t="s">
        <v>567</v>
      </c>
      <c r="C134" s="80" t="s">
        <v>284</v>
      </c>
      <c r="D134" s="71" t="s">
        <v>568</v>
      </c>
      <c r="E134" s="72">
        <v>9</v>
      </c>
      <c r="F134" s="71" t="s">
        <v>569</v>
      </c>
      <c r="G134" s="88">
        <v>17</v>
      </c>
      <c r="H134" s="88">
        <v>18.75</v>
      </c>
      <c r="I134" s="88">
        <v>19</v>
      </c>
      <c r="J134" s="110">
        <f aca="true" t="shared" si="8" ref="J134:J163">SUM(G134:I134)</f>
        <v>54.75</v>
      </c>
      <c r="K134" s="76"/>
      <c r="L134" s="76">
        <v>54.75</v>
      </c>
      <c r="M134" s="76">
        <v>13</v>
      </c>
      <c r="N134" s="76">
        <f aca="true" t="shared" si="9" ref="N134:N163">L134+M134</f>
        <v>67.75</v>
      </c>
    </row>
    <row r="135" spans="1:14" ht="15">
      <c r="A135" s="119">
        <v>130</v>
      </c>
      <c r="B135" s="71" t="s">
        <v>546</v>
      </c>
      <c r="C135" s="80" t="s">
        <v>316</v>
      </c>
      <c r="D135" s="71" t="s">
        <v>476</v>
      </c>
      <c r="E135" s="72">
        <v>9</v>
      </c>
      <c r="F135" s="71" t="s">
        <v>547</v>
      </c>
      <c r="G135" s="88">
        <v>12</v>
      </c>
      <c r="H135" s="114">
        <v>19.5</v>
      </c>
      <c r="I135" s="88">
        <v>24</v>
      </c>
      <c r="J135" s="110">
        <f t="shared" si="8"/>
        <v>55.5</v>
      </c>
      <c r="K135" s="76"/>
      <c r="L135" s="76">
        <v>55.5</v>
      </c>
      <c r="M135" s="76">
        <v>12</v>
      </c>
      <c r="N135" s="76">
        <f t="shared" si="9"/>
        <v>67.5</v>
      </c>
    </row>
    <row r="136" spans="1:14" ht="15">
      <c r="A136" s="119">
        <v>131</v>
      </c>
      <c r="B136" s="71" t="s">
        <v>570</v>
      </c>
      <c r="C136" s="80" t="s">
        <v>277</v>
      </c>
      <c r="D136" s="71" t="s">
        <v>304</v>
      </c>
      <c r="E136" s="72">
        <v>9</v>
      </c>
      <c r="F136" s="71" t="s">
        <v>305</v>
      </c>
      <c r="G136" s="88">
        <v>14</v>
      </c>
      <c r="H136" s="88">
        <v>20.75</v>
      </c>
      <c r="I136" s="88">
        <v>20</v>
      </c>
      <c r="J136" s="110">
        <f t="shared" si="8"/>
        <v>54.75</v>
      </c>
      <c r="K136" s="76"/>
      <c r="L136" s="76">
        <v>54.75</v>
      </c>
      <c r="M136" s="76">
        <v>12</v>
      </c>
      <c r="N136" s="76">
        <f t="shared" si="9"/>
        <v>66.75</v>
      </c>
    </row>
    <row r="137" spans="1:14" ht="15">
      <c r="A137" s="119">
        <v>132</v>
      </c>
      <c r="B137" s="71" t="s">
        <v>602</v>
      </c>
      <c r="C137" s="80" t="s">
        <v>284</v>
      </c>
      <c r="D137" s="71" t="s">
        <v>436</v>
      </c>
      <c r="E137" s="72">
        <v>9</v>
      </c>
      <c r="F137" s="71" t="s">
        <v>603</v>
      </c>
      <c r="G137" s="88">
        <v>13</v>
      </c>
      <c r="H137" s="88">
        <v>23.75</v>
      </c>
      <c r="I137" s="88">
        <v>17</v>
      </c>
      <c r="J137" s="110">
        <f t="shared" si="8"/>
        <v>53.75</v>
      </c>
      <c r="K137" s="76"/>
      <c r="L137" s="76">
        <v>53.75</v>
      </c>
      <c r="M137" s="76">
        <v>13</v>
      </c>
      <c r="N137" s="76">
        <f t="shared" si="9"/>
        <v>66.75</v>
      </c>
    </row>
    <row r="138" spans="1:14" ht="15">
      <c r="A138" s="119">
        <v>133</v>
      </c>
      <c r="B138" s="71" t="s">
        <v>478</v>
      </c>
      <c r="C138" s="80" t="s">
        <v>300</v>
      </c>
      <c r="D138" s="71" t="s">
        <v>413</v>
      </c>
      <c r="E138" s="72">
        <v>9</v>
      </c>
      <c r="F138" s="71" t="s">
        <v>414</v>
      </c>
      <c r="G138" s="88">
        <v>14</v>
      </c>
      <c r="H138" s="88">
        <v>18.5</v>
      </c>
      <c r="I138" s="88">
        <v>25</v>
      </c>
      <c r="J138" s="110">
        <f t="shared" si="8"/>
        <v>57.5</v>
      </c>
      <c r="K138" s="76"/>
      <c r="L138" s="76">
        <v>57.5</v>
      </c>
      <c r="M138" s="76">
        <v>9</v>
      </c>
      <c r="N138" s="76">
        <f t="shared" si="9"/>
        <v>66.5</v>
      </c>
    </row>
    <row r="139" spans="1:14" ht="15">
      <c r="A139" s="119">
        <v>134</v>
      </c>
      <c r="B139" s="71" t="s">
        <v>604</v>
      </c>
      <c r="C139" s="80" t="s">
        <v>269</v>
      </c>
      <c r="D139" s="71" t="s">
        <v>605</v>
      </c>
      <c r="E139" s="72">
        <v>9</v>
      </c>
      <c r="F139" s="71" t="s">
        <v>606</v>
      </c>
      <c r="G139" s="88">
        <v>15</v>
      </c>
      <c r="H139" s="88">
        <v>14.5</v>
      </c>
      <c r="I139" s="88">
        <v>24</v>
      </c>
      <c r="J139" s="110">
        <f t="shared" si="8"/>
        <v>53.5</v>
      </c>
      <c r="K139" s="76"/>
      <c r="L139" s="76">
        <v>53.5</v>
      </c>
      <c r="M139" s="76">
        <v>13</v>
      </c>
      <c r="N139" s="76">
        <f t="shared" si="9"/>
        <v>66.5</v>
      </c>
    </row>
    <row r="140" spans="1:14" ht="15">
      <c r="A140" s="119">
        <v>135</v>
      </c>
      <c r="B140" s="115" t="s">
        <v>610</v>
      </c>
      <c r="C140" s="80" t="s">
        <v>261</v>
      </c>
      <c r="D140" s="71" t="s">
        <v>262</v>
      </c>
      <c r="E140" s="72">
        <v>9</v>
      </c>
      <c r="F140" s="115" t="s">
        <v>524</v>
      </c>
      <c r="G140" s="88">
        <v>14</v>
      </c>
      <c r="H140" s="88">
        <v>19.5</v>
      </c>
      <c r="I140" s="88">
        <v>20</v>
      </c>
      <c r="J140" s="110">
        <f t="shared" si="8"/>
        <v>53.5</v>
      </c>
      <c r="K140" s="76"/>
      <c r="L140" s="76">
        <v>53.5</v>
      </c>
      <c r="M140" s="76">
        <v>13</v>
      </c>
      <c r="N140" s="76">
        <f t="shared" si="9"/>
        <v>66.5</v>
      </c>
    </row>
    <row r="141" spans="1:14" ht="15">
      <c r="A141" s="119">
        <v>136</v>
      </c>
      <c r="B141" s="80" t="s">
        <v>470</v>
      </c>
      <c r="C141" s="80" t="s">
        <v>347</v>
      </c>
      <c r="D141" s="80" t="s">
        <v>471</v>
      </c>
      <c r="E141" s="81">
        <v>9</v>
      </c>
      <c r="F141" s="80" t="s">
        <v>472</v>
      </c>
      <c r="G141" s="88">
        <v>18</v>
      </c>
      <c r="H141" s="116">
        <v>20.5</v>
      </c>
      <c r="I141" s="88">
        <v>19</v>
      </c>
      <c r="J141" s="110">
        <f t="shared" si="8"/>
        <v>57.5</v>
      </c>
      <c r="K141" s="76"/>
      <c r="L141" s="76">
        <v>57.5</v>
      </c>
      <c r="M141" s="76">
        <v>9</v>
      </c>
      <c r="N141" s="76">
        <f t="shared" si="9"/>
        <v>66.5</v>
      </c>
    </row>
    <row r="142" spans="1:14" ht="15">
      <c r="A142" s="119">
        <v>137</v>
      </c>
      <c r="B142" s="71" t="s">
        <v>607</v>
      </c>
      <c r="C142" s="80" t="s">
        <v>284</v>
      </c>
      <c r="D142" s="71" t="s">
        <v>608</v>
      </c>
      <c r="E142" s="72">
        <v>9</v>
      </c>
      <c r="F142" s="71" t="s">
        <v>609</v>
      </c>
      <c r="G142" s="88">
        <v>16</v>
      </c>
      <c r="H142" s="88">
        <v>16.5</v>
      </c>
      <c r="I142" s="88">
        <v>21</v>
      </c>
      <c r="J142" s="110">
        <f t="shared" si="8"/>
        <v>53.5</v>
      </c>
      <c r="K142" s="76"/>
      <c r="L142" s="76">
        <v>53.5</v>
      </c>
      <c r="M142" s="76">
        <v>13</v>
      </c>
      <c r="N142" s="76">
        <f t="shared" si="9"/>
        <v>66.5</v>
      </c>
    </row>
    <row r="143" spans="1:14" ht="15">
      <c r="A143" s="119">
        <v>138</v>
      </c>
      <c r="B143" s="71" t="s">
        <v>577</v>
      </c>
      <c r="C143" s="80" t="s">
        <v>316</v>
      </c>
      <c r="D143" s="71" t="s">
        <v>357</v>
      </c>
      <c r="E143" s="72">
        <v>9</v>
      </c>
      <c r="F143" s="71" t="s">
        <v>401</v>
      </c>
      <c r="G143" s="88">
        <v>13.5</v>
      </c>
      <c r="H143" s="88">
        <v>14</v>
      </c>
      <c r="I143" s="88">
        <v>27</v>
      </c>
      <c r="J143" s="110">
        <f t="shared" si="8"/>
        <v>54.5</v>
      </c>
      <c r="K143" s="76"/>
      <c r="L143" s="76">
        <v>54.5</v>
      </c>
      <c r="M143" s="76">
        <v>12</v>
      </c>
      <c r="N143" s="76">
        <f t="shared" si="9"/>
        <v>66.5</v>
      </c>
    </row>
    <row r="144" spans="1:14" ht="15">
      <c r="A144" s="119">
        <v>139</v>
      </c>
      <c r="B144" s="80" t="s">
        <v>488</v>
      </c>
      <c r="C144" s="80" t="s">
        <v>347</v>
      </c>
      <c r="D144" s="80" t="s">
        <v>489</v>
      </c>
      <c r="E144" s="81">
        <v>9</v>
      </c>
      <c r="F144" s="80" t="s">
        <v>490</v>
      </c>
      <c r="G144" s="88">
        <v>14</v>
      </c>
      <c r="H144" s="88">
        <v>23</v>
      </c>
      <c r="I144" s="88">
        <v>20</v>
      </c>
      <c r="J144" s="110">
        <f t="shared" si="8"/>
        <v>57</v>
      </c>
      <c r="K144" s="76"/>
      <c r="L144" s="76">
        <v>57</v>
      </c>
      <c r="M144" s="76">
        <v>9</v>
      </c>
      <c r="N144" s="76">
        <f t="shared" si="9"/>
        <v>66</v>
      </c>
    </row>
    <row r="145" spans="1:14" ht="15">
      <c r="A145" s="119">
        <v>140</v>
      </c>
      <c r="B145" s="83" t="s">
        <v>583</v>
      </c>
      <c r="C145" s="111" t="s">
        <v>273</v>
      </c>
      <c r="D145" s="83" t="s">
        <v>297</v>
      </c>
      <c r="E145" s="82">
        <v>9</v>
      </c>
      <c r="F145" s="83" t="s">
        <v>584</v>
      </c>
      <c r="G145" s="88">
        <v>13</v>
      </c>
      <c r="H145" s="88">
        <v>14.25</v>
      </c>
      <c r="I145" s="88">
        <v>27</v>
      </c>
      <c r="J145" s="110">
        <f t="shared" si="8"/>
        <v>54.25</v>
      </c>
      <c r="K145" s="76"/>
      <c r="L145" s="76">
        <v>54.25</v>
      </c>
      <c r="M145" s="76">
        <v>11</v>
      </c>
      <c r="N145" s="76">
        <f t="shared" si="9"/>
        <v>65.25</v>
      </c>
    </row>
    <row r="146" spans="1:14" ht="15">
      <c r="A146" s="119">
        <v>141</v>
      </c>
      <c r="B146" s="71" t="s">
        <v>563</v>
      </c>
      <c r="C146" s="80" t="s">
        <v>288</v>
      </c>
      <c r="D146" s="71" t="s">
        <v>564</v>
      </c>
      <c r="E146" s="72">
        <v>9</v>
      </c>
      <c r="F146" s="71" t="s">
        <v>565</v>
      </c>
      <c r="G146" s="88">
        <v>13</v>
      </c>
      <c r="H146" s="88">
        <v>20</v>
      </c>
      <c r="I146" s="88">
        <v>22</v>
      </c>
      <c r="J146" s="110">
        <f t="shared" si="8"/>
        <v>55</v>
      </c>
      <c r="K146" s="76"/>
      <c r="L146" s="76">
        <v>55</v>
      </c>
      <c r="M146" s="76">
        <v>10</v>
      </c>
      <c r="N146" s="76">
        <f t="shared" si="9"/>
        <v>65</v>
      </c>
    </row>
    <row r="147" spans="1:14" ht="15">
      <c r="A147" s="119">
        <v>142</v>
      </c>
      <c r="B147" s="71" t="s">
        <v>551</v>
      </c>
      <c r="C147" s="80" t="s">
        <v>269</v>
      </c>
      <c r="D147" s="71" t="s">
        <v>552</v>
      </c>
      <c r="E147" s="72">
        <v>9</v>
      </c>
      <c r="F147" s="71" t="s">
        <v>553</v>
      </c>
      <c r="G147" s="88">
        <v>17</v>
      </c>
      <c r="H147" s="88">
        <v>22</v>
      </c>
      <c r="I147" s="88">
        <v>16</v>
      </c>
      <c r="J147" s="110">
        <f t="shared" si="8"/>
        <v>55</v>
      </c>
      <c r="K147" s="76"/>
      <c r="L147" s="76">
        <v>55</v>
      </c>
      <c r="M147" s="76">
        <v>10</v>
      </c>
      <c r="N147" s="76">
        <f t="shared" si="9"/>
        <v>65</v>
      </c>
    </row>
    <row r="148" spans="1:14" ht="15">
      <c r="A148" s="119">
        <v>143</v>
      </c>
      <c r="B148" s="80" t="s">
        <v>591</v>
      </c>
      <c r="C148" s="80" t="s">
        <v>347</v>
      </c>
      <c r="D148" s="80" t="s">
        <v>592</v>
      </c>
      <c r="E148" s="81">
        <v>9</v>
      </c>
      <c r="F148" s="80" t="s">
        <v>593</v>
      </c>
      <c r="G148" s="88">
        <v>16</v>
      </c>
      <c r="H148" s="88">
        <v>19</v>
      </c>
      <c r="I148" s="88">
        <v>19</v>
      </c>
      <c r="J148" s="110">
        <f t="shared" si="8"/>
        <v>54</v>
      </c>
      <c r="K148" s="76"/>
      <c r="L148" s="76">
        <v>54</v>
      </c>
      <c r="M148" s="76">
        <v>11</v>
      </c>
      <c r="N148" s="76">
        <f t="shared" si="9"/>
        <v>65</v>
      </c>
    </row>
    <row r="149" spans="1:14" ht="15">
      <c r="A149" s="119">
        <v>144</v>
      </c>
      <c r="B149" s="71" t="s">
        <v>323</v>
      </c>
      <c r="C149" s="80" t="s">
        <v>288</v>
      </c>
      <c r="D149" s="71" t="s">
        <v>324</v>
      </c>
      <c r="E149" s="72">
        <v>9</v>
      </c>
      <c r="F149" s="71" t="s">
        <v>325</v>
      </c>
      <c r="G149" s="88">
        <v>16</v>
      </c>
      <c r="H149" s="88">
        <v>26</v>
      </c>
      <c r="I149" s="88">
        <v>23</v>
      </c>
      <c r="J149" s="110">
        <f t="shared" si="8"/>
        <v>65</v>
      </c>
      <c r="K149" s="76"/>
      <c r="L149" s="76">
        <v>65</v>
      </c>
      <c r="M149" s="76"/>
      <c r="N149" s="76">
        <f t="shared" si="9"/>
        <v>65</v>
      </c>
    </row>
    <row r="150" spans="1:14" ht="15">
      <c r="A150" s="119">
        <v>145</v>
      </c>
      <c r="B150" s="112" t="s">
        <v>611</v>
      </c>
      <c r="C150" s="80" t="s">
        <v>261</v>
      </c>
      <c r="D150" s="71" t="s">
        <v>262</v>
      </c>
      <c r="E150" s="72">
        <v>9</v>
      </c>
      <c r="F150" s="112" t="s">
        <v>612</v>
      </c>
      <c r="G150" s="88">
        <v>11</v>
      </c>
      <c r="H150" s="117">
        <v>21.5</v>
      </c>
      <c r="I150" s="88">
        <v>21</v>
      </c>
      <c r="J150" s="110">
        <f t="shared" si="8"/>
        <v>53.5</v>
      </c>
      <c r="K150" s="76"/>
      <c r="L150" s="76">
        <v>53.5</v>
      </c>
      <c r="M150" s="76">
        <v>11</v>
      </c>
      <c r="N150" s="76">
        <f t="shared" si="9"/>
        <v>64.5</v>
      </c>
    </row>
    <row r="151" spans="1:14" ht="15">
      <c r="A151" s="119">
        <v>146</v>
      </c>
      <c r="B151" s="71" t="s">
        <v>571</v>
      </c>
      <c r="C151" s="80" t="s">
        <v>269</v>
      </c>
      <c r="D151" s="71" t="s">
        <v>552</v>
      </c>
      <c r="E151" s="72">
        <v>9</v>
      </c>
      <c r="F151" s="71" t="s">
        <v>572</v>
      </c>
      <c r="G151" s="88">
        <v>16.5</v>
      </c>
      <c r="H151" s="88">
        <v>17</v>
      </c>
      <c r="I151" s="88">
        <v>21</v>
      </c>
      <c r="J151" s="110">
        <f t="shared" si="8"/>
        <v>54.5</v>
      </c>
      <c r="K151" s="76"/>
      <c r="L151" s="76">
        <v>54.5</v>
      </c>
      <c r="M151" s="76">
        <v>9</v>
      </c>
      <c r="N151" s="76">
        <f t="shared" si="9"/>
        <v>63.5</v>
      </c>
    </row>
    <row r="152" spans="1:14" ht="15">
      <c r="A152" s="119">
        <v>147</v>
      </c>
      <c r="B152" s="112" t="s">
        <v>425</v>
      </c>
      <c r="C152" s="80" t="s">
        <v>261</v>
      </c>
      <c r="D152" s="102" t="s">
        <v>398</v>
      </c>
      <c r="E152" s="72">
        <v>9</v>
      </c>
      <c r="F152" s="112" t="s">
        <v>426</v>
      </c>
      <c r="G152" s="88">
        <v>14</v>
      </c>
      <c r="H152" s="88">
        <v>24</v>
      </c>
      <c r="I152" s="88">
        <v>21</v>
      </c>
      <c r="J152" s="110">
        <f t="shared" si="8"/>
        <v>59</v>
      </c>
      <c r="K152" s="76"/>
      <c r="L152" s="76">
        <v>59</v>
      </c>
      <c r="M152" s="76"/>
      <c r="N152" s="76">
        <f t="shared" si="9"/>
        <v>59</v>
      </c>
    </row>
    <row r="153" spans="1:14" ht="15">
      <c r="A153" s="119">
        <v>148</v>
      </c>
      <c r="B153" s="80" t="s">
        <v>446</v>
      </c>
      <c r="C153" s="80" t="s">
        <v>347</v>
      </c>
      <c r="D153" s="80" t="s">
        <v>447</v>
      </c>
      <c r="E153" s="81">
        <v>9</v>
      </c>
      <c r="F153" s="80" t="s">
        <v>448</v>
      </c>
      <c r="G153" s="88">
        <v>15</v>
      </c>
      <c r="H153" s="88">
        <v>23</v>
      </c>
      <c r="I153" s="88">
        <v>20</v>
      </c>
      <c r="J153" s="110">
        <f t="shared" si="8"/>
        <v>58</v>
      </c>
      <c r="K153" s="76"/>
      <c r="L153" s="76">
        <v>58</v>
      </c>
      <c r="M153" s="76"/>
      <c r="N153" s="76">
        <f t="shared" si="9"/>
        <v>58</v>
      </c>
    </row>
    <row r="154" spans="1:14" ht="15">
      <c r="A154" s="119">
        <v>149</v>
      </c>
      <c r="B154" s="83" t="s">
        <v>493</v>
      </c>
      <c r="C154" s="111" t="s">
        <v>273</v>
      </c>
      <c r="D154" s="83" t="s">
        <v>494</v>
      </c>
      <c r="E154" s="82">
        <v>9</v>
      </c>
      <c r="F154" s="83" t="s">
        <v>495</v>
      </c>
      <c r="G154" s="88">
        <v>18</v>
      </c>
      <c r="H154" s="88">
        <v>21</v>
      </c>
      <c r="I154" s="88">
        <v>18</v>
      </c>
      <c r="J154" s="110">
        <f t="shared" si="8"/>
        <v>57</v>
      </c>
      <c r="K154" s="76"/>
      <c r="L154" s="76">
        <v>57</v>
      </c>
      <c r="M154" s="76"/>
      <c r="N154" s="76">
        <f t="shared" si="9"/>
        <v>57</v>
      </c>
    </row>
    <row r="155" spans="1:14" ht="15">
      <c r="A155" s="119">
        <v>150</v>
      </c>
      <c r="B155" s="83" t="s">
        <v>508</v>
      </c>
      <c r="C155" s="111" t="s">
        <v>273</v>
      </c>
      <c r="D155" s="83" t="s">
        <v>274</v>
      </c>
      <c r="E155" s="82">
        <v>9</v>
      </c>
      <c r="F155" s="83" t="s">
        <v>275</v>
      </c>
      <c r="G155" s="88">
        <v>16</v>
      </c>
      <c r="H155" s="88">
        <v>23.5</v>
      </c>
      <c r="I155" s="88">
        <v>17</v>
      </c>
      <c r="J155" s="110">
        <f t="shared" si="8"/>
        <v>56.5</v>
      </c>
      <c r="K155" s="76"/>
      <c r="L155" s="76">
        <v>56.5</v>
      </c>
      <c r="M155" s="76"/>
      <c r="N155" s="76">
        <f t="shared" si="9"/>
        <v>56.5</v>
      </c>
    </row>
    <row r="156" spans="1:14" ht="15">
      <c r="A156" s="119">
        <v>151</v>
      </c>
      <c r="B156" s="71" t="s">
        <v>512</v>
      </c>
      <c r="C156" s="80" t="s">
        <v>288</v>
      </c>
      <c r="D156" s="71" t="s">
        <v>289</v>
      </c>
      <c r="E156" s="72">
        <v>9</v>
      </c>
      <c r="F156" s="71" t="s">
        <v>290</v>
      </c>
      <c r="G156" s="88">
        <v>16</v>
      </c>
      <c r="H156" s="88">
        <v>19.5</v>
      </c>
      <c r="I156" s="88">
        <v>21</v>
      </c>
      <c r="J156" s="110">
        <f t="shared" si="8"/>
        <v>56.5</v>
      </c>
      <c r="K156" s="76"/>
      <c r="L156" s="76">
        <v>56.5</v>
      </c>
      <c r="M156" s="76"/>
      <c r="N156" s="76">
        <f t="shared" si="9"/>
        <v>56.5</v>
      </c>
    </row>
    <row r="157" spans="1:14" ht="15">
      <c r="A157" s="119">
        <v>152</v>
      </c>
      <c r="B157" s="83" t="s">
        <v>544</v>
      </c>
      <c r="C157" s="111" t="s">
        <v>273</v>
      </c>
      <c r="D157" s="83" t="s">
        <v>274</v>
      </c>
      <c r="E157" s="82">
        <v>9</v>
      </c>
      <c r="F157" s="83" t="s">
        <v>474</v>
      </c>
      <c r="G157" s="88">
        <v>12</v>
      </c>
      <c r="H157" s="88">
        <v>24.5</v>
      </c>
      <c r="I157" s="88">
        <v>19</v>
      </c>
      <c r="J157" s="110">
        <f t="shared" si="8"/>
        <v>55.5</v>
      </c>
      <c r="K157" s="76"/>
      <c r="L157" s="76">
        <v>55.5</v>
      </c>
      <c r="M157" s="76"/>
      <c r="N157" s="76">
        <f t="shared" si="9"/>
        <v>55.5</v>
      </c>
    </row>
    <row r="158" spans="1:14" ht="15">
      <c r="A158" s="119">
        <v>153</v>
      </c>
      <c r="B158" s="80" t="s">
        <v>557</v>
      </c>
      <c r="C158" s="80" t="s">
        <v>347</v>
      </c>
      <c r="D158" s="80" t="s">
        <v>558</v>
      </c>
      <c r="E158" s="81">
        <v>9</v>
      </c>
      <c r="F158" s="80" t="s">
        <v>559</v>
      </c>
      <c r="G158" s="88">
        <v>16</v>
      </c>
      <c r="H158" s="88">
        <v>20</v>
      </c>
      <c r="I158" s="88">
        <v>19</v>
      </c>
      <c r="J158" s="110">
        <f t="shared" si="8"/>
        <v>55</v>
      </c>
      <c r="K158" s="76"/>
      <c r="L158" s="76">
        <v>55</v>
      </c>
      <c r="M158" s="76"/>
      <c r="N158" s="76">
        <f t="shared" si="9"/>
        <v>55</v>
      </c>
    </row>
    <row r="159" spans="1:14" ht="15">
      <c r="A159" s="119">
        <v>154</v>
      </c>
      <c r="B159" s="71" t="s">
        <v>560</v>
      </c>
      <c r="C159" s="80" t="s">
        <v>316</v>
      </c>
      <c r="D159" s="71" t="s">
        <v>561</v>
      </c>
      <c r="E159" s="72">
        <v>9</v>
      </c>
      <c r="F159" s="71" t="s">
        <v>562</v>
      </c>
      <c r="G159" s="88">
        <v>15</v>
      </c>
      <c r="H159" s="88">
        <v>20</v>
      </c>
      <c r="I159" s="88">
        <v>20</v>
      </c>
      <c r="J159" s="110">
        <f t="shared" si="8"/>
        <v>55</v>
      </c>
      <c r="K159" s="76"/>
      <c r="L159" s="76">
        <v>55</v>
      </c>
      <c r="M159" s="76"/>
      <c r="N159" s="76">
        <f t="shared" si="9"/>
        <v>55</v>
      </c>
    </row>
    <row r="160" spans="1:14" ht="15">
      <c r="A160" s="119">
        <v>155</v>
      </c>
      <c r="B160" s="71" t="s">
        <v>573</v>
      </c>
      <c r="C160" s="80" t="s">
        <v>284</v>
      </c>
      <c r="D160" s="71" t="s">
        <v>307</v>
      </c>
      <c r="E160" s="72">
        <v>9</v>
      </c>
      <c r="F160" s="71" t="s">
        <v>308</v>
      </c>
      <c r="G160" s="88">
        <v>16</v>
      </c>
      <c r="H160" s="88">
        <v>16.5</v>
      </c>
      <c r="I160" s="88">
        <v>22</v>
      </c>
      <c r="J160" s="110">
        <f t="shared" si="8"/>
        <v>54.5</v>
      </c>
      <c r="K160" s="76"/>
      <c r="L160" s="76">
        <v>54.5</v>
      </c>
      <c r="M160" s="76"/>
      <c r="N160" s="76">
        <f t="shared" si="9"/>
        <v>54.5</v>
      </c>
    </row>
    <row r="161" spans="1:14" ht="15">
      <c r="A161" s="119">
        <v>156</v>
      </c>
      <c r="B161" s="71" t="s">
        <v>596</v>
      </c>
      <c r="C161" s="80" t="s">
        <v>288</v>
      </c>
      <c r="D161" s="71" t="s">
        <v>564</v>
      </c>
      <c r="E161" s="72">
        <v>9</v>
      </c>
      <c r="F161" s="71" t="s">
        <v>597</v>
      </c>
      <c r="G161" s="88">
        <v>13</v>
      </c>
      <c r="H161" s="88">
        <v>24</v>
      </c>
      <c r="I161" s="88">
        <v>17</v>
      </c>
      <c r="J161" s="110">
        <f t="shared" si="8"/>
        <v>54</v>
      </c>
      <c r="K161" s="76"/>
      <c r="L161" s="76">
        <v>54</v>
      </c>
      <c r="M161" s="76"/>
      <c r="N161" s="76">
        <f t="shared" si="9"/>
        <v>54</v>
      </c>
    </row>
    <row r="162" spans="1:14" ht="15">
      <c r="A162" s="119">
        <v>157</v>
      </c>
      <c r="B162" s="71" t="s">
        <v>614</v>
      </c>
      <c r="C162" s="80" t="s">
        <v>284</v>
      </c>
      <c r="D162" s="71" t="s">
        <v>615</v>
      </c>
      <c r="E162" s="72">
        <v>9</v>
      </c>
      <c r="F162" s="71" t="s">
        <v>616</v>
      </c>
      <c r="G162" s="88">
        <v>14</v>
      </c>
      <c r="H162" s="88">
        <v>16.25</v>
      </c>
      <c r="I162" s="88">
        <v>23</v>
      </c>
      <c r="J162" s="110">
        <f t="shared" si="8"/>
        <v>53.25</v>
      </c>
      <c r="K162" s="76"/>
      <c r="L162" s="76">
        <v>53.25</v>
      </c>
      <c r="M162" s="76"/>
      <c r="N162" s="76">
        <f t="shared" si="9"/>
        <v>53.25</v>
      </c>
    </row>
    <row r="163" spans="1:14" ht="15">
      <c r="A163" s="119">
        <v>158</v>
      </c>
      <c r="B163" s="118" t="s">
        <v>617</v>
      </c>
      <c r="C163" s="111" t="s">
        <v>273</v>
      </c>
      <c r="D163" s="83" t="s">
        <v>494</v>
      </c>
      <c r="E163" s="82">
        <v>9</v>
      </c>
      <c r="F163" s="83" t="s">
        <v>618</v>
      </c>
      <c r="G163" s="88">
        <v>17</v>
      </c>
      <c r="H163" s="88">
        <v>19.25</v>
      </c>
      <c r="I163" s="88">
        <v>17</v>
      </c>
      <c r="J163" s="110">
        <f t="shared" si="8"/>
        <v>53.25</v>
      </c>
      <c r="K163" s="76"/>
      <c r="L163" s="76">
        <v>53.25</v>
      </c>
      <c r="M163" s="76"/>
      <c r="N163" s="76">
        <f t="shared" si="9"/>
        <v>53.25</v>
      </c>
    </row>
    <row r="164" ht="15">
      <c r="A164" s="119"/>
    </row>
    <row r="165" ht="15">
      <c r="A165" s="119"/>
    </row>
    <row r="166" ht="15">
      <c r="A166" s="119"/>
    </row>
    <row r="167" ht="15">
      <c r="A167" s="119"/>
    </row>
    <row r="168" ht="15">
      <c r="A168" s="119"/>
    </row>
    <row r="169" ht="15">
      <c r="A169" s="119"/>
    </row>
    <row r="170" ht="15">
      <c r="A170" s="119"/>
    </row>
    <row r="171" ht="15">
      <c r="A171" s="119"/>
    </row>
    <row r="172" ht="15">
      <c r="A172" s="119"/>
    </row>
    <row r="173" ht="15">
      <c r="A173" s="119"/>
    </row>
    <row r="174" ht="15">
      <c r="A174" s="119"/>
    </row>
    <row r="175" ht="15">
      <c r="A175" s="119"/>
    </row>
    <row r="176" ht="15">
      <c r="A176" s="119"/>
    </row>
    <row r="177" ht="15">
      <c r="A177" s="119"/>
    </row>
    <row r="178" ht="15">
      <c r="A178" s="119"/>
    </row>
    <row r="179" ht="15">
      <c r="A179" s="119"/>
    </row>
    <row r="180" ht="15">
      <c r="A180" s="119"/>
    </row>
    <row r="181" ht="15">
      <c r="A181" s="119"/>
    </row>
    <row r="182" ht="15">
      <c r="A182" s="119"/>
    </row>
    <row r="183" ht="15">
      <c r="A183" s="119"/>
    </row>
    <row r="184" ht="15">
      <c r="A184" s="119"/>
    </row>
    <row r="185" ht="15">
      <c r="A185" s="119"/>
    </row>
    <row r="186" ht="15">
      <c r="A186" s="119"/>
    </row>
    <row r="187" ht="15">
      <c r="A187" s="119"/>
    </row>
    <row r="188" ht="15">
      <c r="A188" s="119"/>
    </row>
    <row r="189" ht="15">
      <c r="A189" s="119"/>
    </row>
    <row r="190" ht="15">
      <c r="A190" s="119"/>
    </row>
    <row r="191" ht="15">
      <c r="A191" s="119"/>
    </row>
    <row r="192" ht="15">
      <c r="A192" s="119"/>
    </row>
    <row r="193" ht="15">
      <c r="A193" s="119"/>
    </row>
    <row r="194" ht="15">
      <c r="A194" s="119"/>
    </row>
    <row r="195" ht="15">
      <c r="A195" s="119"/>
    </row>
    <row r="196" ht="15">
      <c r="A196" s="119"/>
    </row>
    <row r="197" ht="15">
      <c r="A197" s="119"/>
    </row>
    <row r="198" ht="15">
      <c r="A198" s="119"/>
    </row>
    <row r="199" ht="15">
      <c r="A199" s="119"/>
    </row>
    <row r="200" ht="15">
      <c r="A200" s="119"/>
    </row>
    <row r="201" ht="15">
      <c r="A201" s="119"/>
    </row>
    <row r="202" ht="15">
      <c r="A202" s="119"/>
    </row>
    <row r="203" ht="15">
      <c r="A203" s="119"/>
    </row>
    <row r="204" ht="15">
      <c r="A204" s="119"/>
    </row>
    <row r="205" ht="15">
      <c r="A205" s="119"/>
    </row>
    <row r="206" ht="15">
      <c r="A206" s="119"/>
    </row>
    <row r="207" ht="15">
      <c r="A207" s="119"/>
    </row>
    <row r="208" ht="15">
      <c r="A208" s="119"/>
    </row>
    <row r="209" ht="15">
      <c r="A209" s="119"/>
    </row>
    <row r="210" ht="15">
      <c r="A210" s="119"/>
    </row>
    <row r="211" ht="15">
      <c r="A211" s="119"/>
    </row>
    <row r="212" ht="15">
      <c r="A212" s="119"/>
    </row>
    <row r="213" ht="15">
      <c r="A213" s="119"/>
    </row>
    <row r="214" ht="15">
      <c r="A214" s="119"/>
    </row>
    <row r="215" ht="15">
      <c r="A215" s="119"/>
    </row>
  </sheetData>
  <sheetProtection/>
  <autoFilter ref="B5:N5">
    <sortState ref="B6:N215">
      <sortCondition descending="1" sortBy="value" ref="N6:N215"/>
    </sortState>
  </autoFilter>
  <mergeCells count="4">
    <mergeCell ref="B1:N1"/>
    <mergeCell ref="B2:N2"/>
    <mergeCell ref="B3:N3"/>
    <mergeCell ref="B4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5"/>
  <sheetViews>
    <sheetView zoomScalePageLayoutView="0" workbookViewId="0" topLeftCell="A1">
      <selection activeCell="Q1" sqref="Q1"/>
    </sheetView>
  </sheetViews>
  <sheetFormatPr defaultColWidth="9.140625" defaultRowHeight="15"/>
  <cols>
    <col min="2" max="2" width="35.8515625" style="0" customWidth="1"/>
    <col min="3" max="3" width="19.00390625" style="0" customWidth="1"/>
    <col min="4" max="4" width="19.140625" style="0" customWidth="1"/>
    <col min="6" max="6" width="27.421875" style="0" customWidth="1"/>
  </cols>
  <sheetData>
    <row r="1" spans="1:14" ht="60.75" thickBot="1">
      <c r="A1" s="2" t="s">
        <v>248</v>
      </c>
      <c r="B1" s="3" t="s">
        <v>249</v>
      </c>
      <c r="C1" s="4" t="s">
        <v>250</v>
      </c>
      <c r="D1" s="4" t="s">
        <v>251</v>
      </c>
      <c r="E1" s="4" t="s">
        <v>252</v>
      </c>
      <c r="F1" s="4" t="s">
        <v>253</v>
      </c>
      <c r="G1" s="4" t="s">
        <v>254</v>
      </c>
      <c r="H1" s="4" t="s">
        <v>255</v>
      </c>
      <c r="I1" s="4" t="s">
        <v>256</v>
      </c>
      <c r="J1" s="4" t="s">
        <v>257</v>
      </c>
      <c r="K1" s="6" t="s">
        <v>258</v>
      </c>
      <c r="L1" s="6" t="s">
        <v>259</v>
      </c>
      <c r="M1" s="6" t="s">
        <v>235</v>
      </c>
      <c r="N1" s="7" t="s">
        <v>236</v>
      </c>
    </row>
    <row r="2" spans="1:15" ht="21">
      <c r="A2" s="28">
        <v>1</v>
      </c>
      <c r="B2" s="9" t="s">
        <v>654</v>
      </c>
      <c r="C2" s="8" t="s">
        <v>316</v>
      </c>
      <c r="D2" s="9" t="s">
        <v>476</v>
      </c>
      <c r="E2" s="10">
        <v>10</v>
      </c>
      <c r="F2" s="11" t="s">
        <v>653</v>
      </c>
      <c r="G2" s="12">
        <v>14</v>
      </c>
      <c r="H2" s="12">
        <v>23</v>
      </c>
      <c r="I2" s="12">
        <v>30</v>
      </c>
      <c r="J2" s="29">
        <f aca="true" t="shared" si="0" ref="J2:J33">SUM(G2:I2)</f>
        <v>67</v>
      </c>
      <c r="K2" s="30"/>
      <c r="L2" s="30">
        <v>67</v>
      </c>
      <c r="M2" s="30">
        <v>30</v>
      </c>
      <c r="N2" s="31">
        <f aca="true" t="shared" si="1" ref="N2:N33">L2+M2</f>
        <v>97</v>
      </c>
      <c r="O2" s="155" t="s">
        <v>241</v>
      </c>
    </row>
    <row r="3" spans="1:14" ht="15">
      <c r="A3" s="13">
        <v>2</v>
      </c>
      <c r="B3" s="14" t="s">
        <v>912</v>
      </c>
      <c r="C3" s="15" t="s">
        <v>277</v>
      </c>
      <c r="D3" s="14" t="s">
        <v>278</v>
      </c>
      <c r="E3" s="16">
        <v>10</v>
      </c>
      <c r="F3" s="17" t="s">
        <v>279</v>
      </c>
      <c r="G3" s="18">
        <v>15</v>
      </c>
      <c r="H3" s="18">
        <v>25.25</v>
      </c>
      <c r="I3" s="32">
        <v>29.5</v>
      </c>
      <c r="J3" s="26">
        <f t="shared" si="0"/>
        <v>69.75</v>
      </c>
      <c r="K3" s="33"/>
      <c r="L3" s="33">
        <v>69.75</v>
      </c>
      <c r="M3" s="33">
        <v>26</v>
      </c>
      <c r="N3" s="27">
        <f t="shared" si="1"/>
        <v>95.75</v>
      </c>
    </row>
    <row r="4" spans="1:14" ht="15">
      <c r="A4" s="28">
        <v>3</v>
      </c>
      <c r="B4" s="14" t="s">
        <v>679</v>
      </c>
      <c r="C4" s="15" t="s">
        <v>277</v>
      </c>
      <c r="D4" s="14" t="s">
        <v>633</v>
      </c>
      <c r="E4" s="16">
        <v>10</v>
      </c>
      <c r="F4" s="17" t="s">
        <v>666</v>
      </c>
      <c r="G4" s="18">
        <v>17</v>
      </c>
      <c r="H4" s="18">
        <v>23</v>
      </c>
      <c r="I4" s="18">
        <v>24</v>
      </c>
      <c r="J4" s="26">
        <f t="shared" si="0"/>
        <v>64</v>
      </c>
      <c r="K4" s="33"/>
      <c r="L4" s="33">
        <v>64</v>
      </c>
      <c r="M4" s="33">
        <v>30</v>
      </c>
      <c r="N4" s="27">
        <f t="shared" si="1"/>
        <v>94</v>
      </c>
    </row>
    <row r="5" spans="1:14" ht="15">
      <c r="A5" s="13">
        <v>4</v>
      </c>
      <c r="B5" s="14" t="s">
        <v>663</v>
      </c>
      <c r="C5" s="13" t="s">
        <v>316</v>
      </c>
      <c r="D5" s="14" t="s">
        <v>392</v>
      </c>
      <c r="E5" s="16">
        <v>10</v>
      </c>
      <c r="F5" s="17" t="s">
        <v>664</v>
      </c>
      <c r="G5" s="18">
        <v>18</v>
      </c>
      <c r="H5" s="18">
        <v>21</v>
      </c>
      <c r="I5" s="18">
        <v>27</v>
      </c>
      <c r="J5" s="26">
        <f t="shared" si="0"/>
        <v>66</v>
      </c>
      <c r="K5" s="33"/>
      <c r="L5" s="33">
        <v>66</v>
      </c>
      <c r="M5" s="33">
        <v>28</v>
      </c>
      <c r="N5" s="27">
        <f t="shared" si="1"/>
        <v>94</v>
      </c>
    </row>
    <row r="6" spans="1:14" ht="15">
      <c r="A6" s="28">
        <v>5</v>
      </c>
      <c r="B6" s="14" t="s">
        <v>651</v>
      </c>
      <c r="C6" s="13" t="s">
        <v>316</v>
      </c>
      <c r="D6" s="14" t="s">
        <v>652</v>
      </c>
      <c r="E6" s="16">
        <v>10</v>
      </c>
      <c r="F6" s="17" t="s">
        <v>653</v>
      </c>
      <c r="G6" s="18">
        <v>16</v>
      </c>
      <c r="H6" s="18">
        <v>25.5</v>
      </c>
      <c r="I6" s="18">
        <v>26</v>
      </c>
      <c r="J6" s="26">
        <f t="shared" si="0"/>
        <v>67.5</v>
      </c>
      <c r="K6" s="33"/>
      <c r="L6" s="33">
        <v>67.5</v>
      </c>
      <c r="M6" s="33">
        <v>26</v>
      </c>
      <c r="N6" s="27">
        <f t="shared" si="1"/>
        <v>93.5</v>
      </c>
    </row>
    <row r="7" spans="1:14" ht="15">
      <c r="A7" s="13">
        <v>6</v>
      </c>
      <c r="B7" s="14" t="s">
        <v>649</v>
      </c>
      <c r="C7" s="15" t="s">
        <v>284</v>
      </c>
      <c r="D7" s="14" t="s">
        <v>307</v>
      </c>
      <c r="E7" s="16">
        <v>10</v>
      </c>
      <c r="F7" s="17" t="s">
        <v>650</v>
      </c>
      <c r="G7" s="18">
        <v>16</v>
      </c>
      <c r="H7" s="18">
        <v>25</v>
      </c>
      <c r="I7" s="18">
        <v>27</v>
      </c>
      <c r="J7" s="26">
        <f t="shared" si="0"/>
        <v>68</v>
      </c>
      <c r="K7" s="33"/>
      <c r="L7" s="33">
        <v>68</v>
      </c>
      <c r="M7" s="33">
        <v>25</v>
      </c>
      <c r="N7" s="27">
        <f t="shared" si="1"/>
        <v>93</v>
      </c>
    </row>
    <row r="8" spans="1:14" ht="15">
      <c r="A8" s="28">
        <v>7</v>
      </c>
      <c r="B8" s="14" t="s">
        <v>698</v>
      </c>
      <c r="C8" s="15" t="s">
        <v>277</v>
      </c>
      <c r="D8" s="14" t="s">
        <v>636</v>
      </c>
      <c r="E8" s="16">
        <v>10</v>
      </c>
      <c r="F8" s="17" t="s">
        <v>699</v>
      </c>
      <c r="G8" s="18">
        <v>18</v>
      </c>
      <c r="H8" s="18">
        <v>18.5</v>
      </c>
      <c r="I8" s="18">
        <v>26</v>
      </c>
      <c r="J8" s="26">
        <f t="shared" si="0"/>
        <v>62.5</v>
      </c>
      <c r="K8" s="33"/>
      <c r="L8" s="33">
        <v>62.5</v>
      </c>
      <c r="M8" s="33">
        <v>30</v>
      </c>
      <c r="N8" s="27">
        <f t="shared" si="1"/>
        <v>92.5</v>
      </c>
    </row>
    <row r="9" spans="1:14" ht="15">
      <c r="A9" s="13">
        <v>8</v>
      </c>
      <c r="B9" s="14" t="s">
        <v>682</v>
      </c>
      <c r="C9" s="15" t="s">
        <v>277</v>
      </c>
      <c r="D9" s="14" t="s">
        <v>633</v>
      </c>
      <c r="E9" s="16">
        <v>10</v>
      </c>
      <c r="F9" s="17" t="s">
        <v>666</v>
      </c>
      <c r="G9" s="18">
        <v>17</v>
      </c>
      <c r="H9" s="18">
        <v>18.5</v>
      </c>
      <c r="I9" s="18">
        <v>28</v>
      </c>
      <c r="J9" s="26">
        <f t="shared" si="0"/>
        <v>63.5</v>
      </c>
      <c r="K9" s="33"/>
      <c r="L9" s="33">
        <v>63.5</v>
      </c>
      <c r="M9" s="33">
        <v>27</v>
      </c>
      <c r="N9" s="27">
        <f t="shared" si="1"/>
        <v>90.5</v>
      </c>
    </row>
    <row r="10" spans="1:14" ht="15">
      <c r="A10" s="28">
        <v>9</v>
      </c>
      <c r="B10" s="14" t="s">
        <v>669</v>
      </c>
      <c r="C10" s="13" t="s">
        <v>316</v>
      </c>
      <c r="D10" s="14" t="s">
        <v>627</v>
      </c>
      <c r="E10" s="16">
        <v>10</v>
      </c>
      <c r="F10" s="17" t="s">
        <v>664</v>
      </c>
      <c r="G10" s="18">
        <v>16</v>
      </c>
      <c r="H10" s="18">
        <v>22.5</v>
      </c>
      <c r="I10" s="18">
        <v>27</v>
      </c>
      <c r="J10" s="26">
        <f t="shared" si="0"/>
        <v>65.5</v>
      </c>
      <c r="K10" s="33"/>
      <c r="L10" s="33">
        <v>65.5</v>
      </c>
      <c r="M10" s="33">
        <v>23</v>
      </c>
      <c r="N10" s="27">
        <f t="shared" si="1"/>
        <v>88.5</v>
      </c>
    </row>
    <row r="11" spans="1:14" ht="15">
      <c r="A11" s="13">
        <v>10</v>
      </c>
      <c r="B11" s="14" t="s">
        <v>740</v>
      </c>
      <c r="C11" s="15" t="s">
        <v>265</v>
      </c>
      <c r="D11" s="14" t="s">
        <v>266</v>
      </c>
      <c r="E11" s="16">
        <v>10</v>
      </c>
      <c r="F11" s="17" t="s">
        <v>684</v>
      </c>
      <c r="G11" s="18">
        <v>15.5</v>
      </c>
      <c r="H11" s="18">
        <v>22</v>
      </c>
      <c r="I11" s="18">
        <v>22</v>
      </c>
      <c r="J11" s="26">
        <f t="shared" si="0"/>
        <v>59.5</v>
      </c>
      <c r="K11" s="33"/>
      <c r="L11" s="33">
        <v>59.5</v>
      </c>
      <c r="M11" s="33">
        <v>29</v>
      </c>
      <c r="N11" s="27">
        <f t="shared" si="1"/>
        <v>88.5</v>
      </c>
    </row>
    <row r="12" spans="1:14" ht="15">
      <c r="A12" s="28">
        <v>11</v>
      </c>
      <c r="B12" s="14" t="s">
        <v>767</v>
      </c>
      <c r="C12" s="15" t="s">
        <v>277</v>
      </c>
      <c r="D12" s="14" t="s">
        <v>278</v>
      </c>
      <c r="E12" s="16">
        <v>10</v>
      </c>
      <c r="F12" s="17" t="s">
        <v>768</v>
      </c>
      <c r="G12" s="18">
        <v>18</v>
      </c>
      <c r="H12" s="18">
        <v>22</v>
      </c>
      <c r="I12" s="18">
        <v>18</v>
      </c>
      <c r="J12" s="26">
        <f t="shared" si="0"/>
        <v>58</v>
      </c>
      <c r="K12" s="33"/>
      <c r="L12" s="33">
        <v>58</v>
      </c>
      <c r="M12" s="33">
        <v>30</v>
      </c>
      <c r="N12" s="27">
        <f t="shared" si="1"/>
        <v>88</v>
      </c>
    </row>
    <row r="13" spans="1:14" ht="15">
      <c r="A13" s="13">
        <v>12</v>
      </c>
      <c r="B13" s="14" t="s">
        <v>674</v>
      </c>
      <c r="C13" s="13" t="s">
        <v>316</v>
      </c>
      <c r="D13" s="14" t="s">
        <v>357</v>
      </c>
      <c r="E13" s="16">
        <v>10</v>
      </c>
      <c r="F13" s="17" t="s">
        <v>675</v>
      </c>
      <c r="G13" s="18">
        <v>15</v>
      </c>
      <c r="H13" s="18">
        <v>27</v>
      </c>
      <c r="I13" s="18">
        <v>22</v>
      </c>
      <c r="J13" s="26">
        <f t="shared" si="0"/>
        <v>64</v>
      </c>
      <c r="K13" s="33"/>
      <c r="L13" s="33">
        <v>64</v>
      </c>
      <c r="M13" s="33">
        <v>24</v>
      </c>
      <c r="N13" s="27">
        <f t="shared" si="1"/>
        <v>88</v>
      </c>
    </row>
    <row r="14" spans="1:14" ht="15">
      <c r="A14" s="28">
        <v>13</v>
      </c>
      <c r="B14" s="14" t="s">
        <v>671</v>
      </c>
      <c r="C14" s="15" t="s">
        <v>284</v>
      </c>
      <c r="D14" s="14" t="s">
        <v>436</v>
      </c>
      <c r="E14" s="16">
        <v>10</v>
      </c>
      <c r="F14" s="17" t="s">
        <v>603</v>
      </c>
      <c r="G14" s="18">
        <v>17</v>
      </c>
      <c r="H14" s="18">
        <v>21.5</v>
      </c>
      <c r="I14" s="18">
        <v>26</v>
      </c>
      <c r="J14" s="26">
        <f t="shared" si="0"/>
        <v>64.5</v>
      </c>
      <c r="K14" s="33"/>
      <c r="L14" s="33">
        <v>64.5</v>
      </c>
      <c r="M14" s="33">
        <v>23</v>
      </c>
      <c r="N14" s="27">
        <f t="shared" si="1"/>
        <v>87.5</v>
      </c>
    </row>
    <row r="15" spans="1:14" ht="15">
      <c r="A15" s="13">
        <v>14</v>
      </c>
      <c r="B15" s="14" t="s">
        <v>683</v>
      </c>
      <c r="C15" s="15" t="s">
        <v>265</v>
      </c>
      <c r="D15" s="14" t="s">
        <v>266</v>
      </c>
      <c r="E15" s="16">
        <v>10</v>
      </c>
      <c r="F15" s="17" t="s">
        <v>684</v>
      </c>
      <c r="G15" s="18">
        <v>18</v>
      </c>
      <c r="H15" s="18">
        <v>19.25</v>
      </c>
      <c r="I15" s="18">
        <v>26</v>
      </c>
      <c r="J15" s="26">
        <f t="shared" si="0"/>
        <v>63.25</v>
      </c>
      <c r="K15" s="33"/>
      <c r="L15" s="33">
        <v>63.25</v>
      </c>
      <c r="M15" s="33">
        <v>24</v>
      </c>
      <c r="N15" s="27">
        <f t="shared" si="1"/>
        <v>87.25</v>
      </c>
    </row>
    <row r="16" spans="1:14" ht="15">
      <c r="A16" s="28">
        <v>15</v>
      </c>
      <c r="B16" s="34" t="s">
        <v>657</v>
      </c>
      <c r="C16" s="15" t="s">
        <v>300</v>
      </c>
      <c r="D16" s="14" t="s">
        <v>658</v>
      </c>
      <c r="E16" s="16">
        <v>10</v>
      </c>
      <c r="F16" s="34" t="s">
        <v>659</v>
      </c>
      <c r="G16" s="18">
        <v>19</v>
      </c>
      <c r="H16" s="18">
        <v>23.25</v>
      </c>
      <c r="I16" s="18">
        <v>24</v>
      </c>
      <c r="J16" s="26">
        <f t="shared" si="0"/>
        <v>66.25</v>
      </c>
      <c r="K16" s="33"/>
      <c r="L16" s="33">
        <v>66.25</v>
      </c>
      <c r="M16" s="33">
        <v>21</v>
      </c>
      <c r="N16" s="27">
        <f t="shared" si="1"/>
        <v>87.25</v>
      </c>
    </row>
    <row r="17" spans="1:14" ht="15">
      <c r="A17" s="13">
        <v>16</v>
      </c>
      <c r="B17" s="14" t="s">
        <v>721</v>
      </c>
      <c r="C17" s="15" t="s">
        <v>265</v>
      </c>
      <c r="D17" s="14" t="s">
        <v>432</v>
      </c>
      <c r="E17" s="16">
        <v>10</v>
      </c>
      <c r="F17" s="17" t="s">
        <v>722</v>
      </c>
      <c r="G17" s="18">
        <v>16</v>
      </c>
      <c r="H17" s="18">
        <v>19</v>
      </c>
      <c r="I17" s="18">
        <v>26</v>
      </c>
      <c r="J17" s="26">
        <f t="shared" si="0"/>
        <v>61</v>
      </c>
      <c r="K17" s="33"/>
      <c r="L17" s="33">
        <v>61</v>
      </c>
      <c r="M17" s="33">
        <v>26</v>
      </c>
      <c r="N17" s="27">
        <f t="shared" si="1"/>
        <v>87</v>
      </c>
    </row>
    <row r="18" spans="1:14" ht="15">
      <c r="A18" s="28">
        <v>17</v>
      </c>
      <c r="B18" s="14" t="s">
        <v>712</v>
      </c>
      <c r="C18" s="15" t="s">
        <v>284</v>
      </c>
      <c r="D18" s="14" t="s">
        <v>307</v>
      </c>
      <c r="E18" s="16">
        <v>10</v>
      </c>
      <c r="F18" s="17" t="s">
        <v>650</v>
      </c>
      <c r="G18" s="18">
        <v>18</v>
      </c>
      <c r="H18" s="18">
        <v>16.5</v>
      </c>
      <c r="I18" s="18">
        <v>23</v>
      </c>
      <c r="J18" s="26">
        <f t="shared" si="0"/>
        <v>57.5</v>
      </c>
      <c r="K18" s="35">
        <f>L18-J18</f>
        <v>4</v>
      </c>
      <c r="L18" s="36">
        <v>61.5</v>
      </c>
      <c r="M18" s="36">
        <v>25</v>
      </c>
      <c r="N18" s="27">
        <f t="shared" si="1"/>
        <v>86.5</v>
      </c>
    </row>
    <row r="19" spans="1:14" ht="15">
      <c r="A19" s="13">
        <v>18</v>
      </c>
      <c r="B19" s="14" t="s">
        <v>755</v>
      </c>
      <c r="C19" s="15" t="s">
        <v>300</v>
      </c>
      <c r="D19" s="14" t="s">
        <v>641</v>
      </c>
      <c r="E19" s="16">
        <v>10</v>
      </c>
      <c r="F19" s="14" t="s">
        <v>756</v>
      </c>
      <c r="G19" s="18">
        <v>16</v>
      </c>
      <c r="H19" s="18">
        <v>19.5</v>
      </c>
      <c r="I19" s="18">
        <v>23</v>
      </c>
      <c r="J19" s="26">
        <f t="shared" si="0"/>
        <v>58.5</v>
      </c>
      <c r="K19" s="33"/>
      <c r="L19" s="33">
        <v>58.5</v>
      </c>
      <c r="M19" s="33">
        <v>28</v>
      </c>
      <c r="N19" s="27">
        <f t="shared" si="1"/>
        <v>86.5</v>
      </c>
    </row>
    <row r="20" spans="1:14" ht="15">
      <c r="A20" s="28">
        <v>19</v>
      </c>
      <c r="B20" s="14" t="s">
        <v>717</v>
      </c>
      <c r="C20" s="15" t="s">
        <v>284</v>
      </c>
      <c r="D20" s="14" t="s">
        <v>389</v>
      </c>
      <c r="E20" s="16">
        <v>10</v>
      </c>
      <c r="F20" s="17" t="s">
        <v>718</v>
      </c>
      <c r="G20" s="18">
        <v>18</v>
      </c>
      <c r="H20" s="18">
        <v>17.25</v>
      </c>
      <c r="I20" s="18">
        <v>26</v>
      </c>
      <c r="J20" s="26">
        <f t="shared" si="0"/>
        <v>61.25</v>
      </c>
      <c r="K20" s="33"/>
      <c r="L20" s="33">
        <v>61.25</v>
      </c>
      <c r="M20" s="33">
        <v>25</v>
      </c>
      <c r="N20" s="27">
        <f t="shared" si="1"/>
        <v>86.25</v>
      </c>
    </row>
    <row r="21" spans="1:14" ht="15">
      <c r="A21" s="13">
        <v>20</v>
      </c>
      <c r="B21" s="20" t="s">
        <v>670</v>
      </c>
      <c r="C21" s="21" t="s">
        <v>273</v>
      </c>
      <c r="D21" s="20" t="s">
        <v>297</v>
      </c>
      <c r="E21" s="19">
        <v>10</v>
      </c>
      <c r="F21" s="22" t="s">
        <v>584</v>
      </c>
      <c r="G21" s="18">
        <v>15</v>
      </c>
      <c r="H21" s="18">
        <v>23</v>
      </c>
      <c r="I21" s="18">
        <v>27</v>
      </c>
      <c r="J21" s="26">
        <f t="shared" si="0"/>
        <v>65</v>
      </c>
      <c r="K21" s="33"/>
      <c r="L21" s="33">
        <v>65</v>
      </c>
      <c r="M21" s="33">
        <v>21</v>
      </c>
      <c r="N21" s="27">
        <f t="shared" si="1"/>
        <v>86</v>
      </c>
    </row>
    <row r="22" spans="1:14" ht="15">
      <c r="A22" s="28">
        <v>21</v>
      </c>
      <c r="B22" s="24" t="s">
        <v>667</v>
      </c>
      <c r="C22" s="15" t="s">
        <v>347</v>
      </c>
      <c r="D22" s="24" t="s">
        <v>471</v>
      </c>
      <c r="E22" s="37">
        <v>10</v>
      </c>
      <c r="F22" s="13" t="s">
        <v>668</v>
      </c>
      <c r="G22" s="18">
        <v>17</v>
      </c>
      <c r="H22" s="18">
        <v>23.5</v>
      </c>
      <c r="I22" s="18">
        <v>25</v>
      </c>
      <c r="J22" s="26">
        <f t="shared" si="0"/>
        <v>65.5</v>
      </c>
      <c r="K22" s="33"/>
      <c r="L22" s="33">
        <v>65.5</v>
      </c>
      <c r="M22" s="33">
        <v>20</v>
      </c>
      <c r="N22" s="27">
        <f t="shared" si="1"/>
        <v>85.5</v>
      </c>
    </row>
    <row r="23" spans="1:14" ht="15">
      <c r="A23" s="13">
        <v>22</v>
      </c>
      <c r="B23" s="14" t="s">
        <v>691</v>
      </c>
      <c r="C23" s="15" t="s">
        <v>265</v>
      </c>
      <c r="D23" s="14" t="s">
        <v>502</v>
      </c>
      <c r="E23" s="16">
        <v>10</v>
      </c>
      <c r="F23" s="17" t="s">
        <v>692</v>
      </c>
      <c r="G23" s="18">
        <v>17</v>
      </c>
      <c r="H23" s="18">
        <v>17.5</v>
      </c>
      <c r="I23" s="18">
        <v>28</v>
      </c>
      <c r="J23" s="26">
        <f t="shared" si="0"/>
        <v>62.5</v>
      </c>
      <c r="K23" s="33"/>
      <c r="L23" s="33">
        <v>62.5</v>
      </c>
      <c r="M23" s="33">
        <v>23</v>
      </c>
      <c r="N23" s="27">
        <f t="shared" si="1"/>
        <v>85.5</v>
      </c>
    </row>
    <row r="24" spans="1:14" ht="15">
      <c r="A24" s="28">
        <v>23</v>
      </c>
      <c r="B24" s="20" t="s">
        <v>655</v>
      </c>
      <c r="C24" s="21" t="s">
        <v>273</v>
      </c>
      <c r="D24" s="20" t="s">
        <v>454</v>
      </c>
      <c r="E24" s="19">
        <v>10</v>
      </c>
      <c r="F24" s="22" t="s">
        <v>656</v>
      </c>
      <c r="G24" s="18">
        <v>17</v>
      </c>
      <c r="H24" s="18">
        <v>22.25</v>
      </c>
      <c r="I24" s="18">
        <v>27</v>
      </c>
      <c r="J24" s="26">
        <f t="shared" si="0"/>
        <v>66.25</v>
      </c>
      <c r="K24" s="33"/>
      <c r="L24" s="33">
        <v>66.25</v>
      </c>
      <c r="M24" s="33">
        <v>19</v>
      </c>
      <c r="N24" s="27">
        <f t="shared" si="1"/>
        <v>85.25</v>
      </c>
    </row>
    <row r="25" spans="1:14" ht="15">
      <c r="A25" s="13">
        <v>24</v>
      </c>
      <c r="B25" s="14" t="s">
        <v>745</v>
      </c>
      <c r="C25" s="15" t="s">
        <v>277</v>
      </c>
      <c r="D25" s="14" t="s">
        <v>304</v>
      </c>
      <c r="E25" s="16">
        <v>10</v>
      </c>
      <c r="F25" s="17" t="s">
        <v>711</v>
      </c>
      <c r="G25" s="18">
        <v>17</v>
      </c>
      <c r="H25" s="18">
        <v>23</v>
      </c>
      <c r="I25" s="18">
        <v>17</v>
      </c>
      <c r="J25" s="26">
        <f t="shared" si="0"/>
        <v>57</v>
      </c>
      <c r="K25" s="35">
        <f>L25-J25</f>
        <v>2</v>
      </c>
      <c r="L25" s="36">
        <v>59</v>
      </c>
      <c r="M25" s="36">
        <v>26</v>
      </c>
      <c r="N25" s="27">
        <f t="shared" si="1"/>
        <v>85</v>
      </c>
    </row>
    <row r="26" spans="1:15" ht="21">
      <c r="A26" s="44">
        <v>25</v>
      </c>
      <c r="B26" s="45" t="s">
        <v>706</v>
      </c>
      <c r="C26" s="46" t="s">
        <v>347</v>
      </c>
      <c r="D26" s="47" t="s">
        <v>471</v>
      </c>
      <c r="E26" s="48">
        <v>10</v>
      </c>
      <c r="F26" s="49" t="s">
        <v>707</v>
      </c>
      <c r="G26" s="50">
        <v>15</v>
      </c>
      <c r="H26" s="50">
        <v>21.75</v>
      </c>
      <c r="I26" s="50">
        <v>25</v>
      </c>
      <c r="J26" s="51">
        <f t="shared" si="0"/>
        <v>61.75</v>
      </c>
      <c r="K26" s="52"/>
      <c r="L26" s="52">
        <v>61.75</v>
      </c>
      <c r="M26" s="52">
        <v>23</v>
      </c>
      <c r="N26" s="53">
        <f t="shared" si="1"/>
        <v>84.75</v>
      </c>
      <c r="O26" s="155" t="s">
        <v>244</v>
      </c>
    </row>
    <row r="27" spans="1:14" ht="15">
      <c r="A27" s="49">
        <v>26</v>
      </c>
      <c r="B27" s="54" t="s">
        <v>753</v>
      </c>
      <c r="C27" s="49" t="s">
        <v>316</v>
      </c>
      <c r="D27" s="54" t="s">
        <v>561</v>
      </c>
      <c r="E27" s="55">
        <v>10</v>
      </c>
      <c r="F27" s="56" t="s">
        <v>754</v>
      </c>
      <c r="G27" s="50">
        <v>19</v>
      </c>
      <c r="H27" s="50">
        <v>14.5</v>
      </c>
      <c r="I27" s="50">
        <v>25</v>
      </c>
      <c r="J27" s="51">
        <f t="shared" si="0"/>
        <v>58.5</v>
      </c>
      <c r="K27" s="52"/>
      <c r="L27" s="52">
        <v>58.5</v>
      </c>
      <c r="M27" s="52">
        <v>26</v>
      </c>
      <c r="N27" s="53">
        <f t="shared" si="1"/>
        <v>84.5</v>
      </c>
    </row>
    <row r="28" spans="1:14" ht="15">
      <c r="A28" s="44">
        <v>27</v>
      </c>
      <c r="B28" s="57" t="s">
        <v>714</v>
      </c>
      <c r="C28" s="58" t="s">
        <v>273</v>
      </c>
      <c r="D28" s="57" t="s">
        <v>622</v>
      </c>
      <c r="E28" s="59">
        <v>10</v>
      </c>
      <c r="F28" s="60" t="s">
        <v>715</v>
      </c>
      <c r="G28" s="50">
        <v>18</v>
      </c>
      <c r="H28" s="50">
        <v>20.25</v>
      </c>
      <c r="I28" s="50">
        <v>21</v>
      </c>
      <c r="J28" s="51">
        <f t="shared" si="0"/>
        <v>59.25</v>
      </c>
      <c r="K28" s="61">
        <f>L28-J28</f>
        <v>2</v>
      </c>
      <c r="L28" s="62">
        <v>61.25</v>
      </c>
      <c r="M28" s="62">
        <v>23</v>
      </c>
      <c r="N28" s="53">
        <f t="shared" si="1"/>
        <v>84.25</v>
      </c>
    </row>
    <row r="29" spans="1:14" ht="19.5" customHeight="1">
      <c r="A29" s="49">
        <v>28</v>
      </c>
      <c r="B29" s="57" t="s">
        <v>685</v>
      </c>
      <c r="C29" s="58" t="s">
        <v>273</v>
      </c>
      <c r="D29" s="57" t="s">
        <v>454</v>
      </c>
      <c r="E29" s="59">
        <v>10</v>
      </c>
      <c r="F29" s="60" t="s">
        <v>656</v>
      </c>
      <c r="G29" s="50">
        <v>18</v>
      </c>
      <c r="H29" s="50">
        <v>21</v>
      </c>
      <c r="I29" s="50">
        <v>24</v>
      </c>
      <c r="J29" s="51">
        <f t="shared" si="0"/>
        <v>63</v>
      </c>
      <c r="K29" s="52"/>
      <c r="L29" s="52">
        <v>63</v>
      </c>
      <c r="M29" s="52">
        <v>21</v>
      </c>
      <c r="N29" s="53">
        <f t="shared" si="1"/>
        <v>84</v>
      </c>
    </row>
    <row r="30" spans="1:14" ht="15">
      <c r="A30" s="44">
        <v>29</v>
      </c>
      <c r="B30" s="54" t="s">
        <v>746</v>
      </c>
      <c r="C30" s="46" t="s">
        <v>265</v>
      </c>
      <c r="D30" s="54" t="s">
        <v>502</v>
      </c>
      <c r="E30" s="55">
        <v>10</v>
      </c>
      <c r="F30" s="56" t="s">
        <v>692</v>
      </c>
      <c r="G30" s="50">
        <v>18</v>
      </c>
      <c r="H30" s="50">
        <v>17</v>
      </c>
      <c r="I30" s="50">
        <v>24</v>
      </c>
      <c r="J30" s="51">
        <f t="shared" si="0"/>
        <v>59</v>
      </c>
      <c r="K30" s="52"/>
      <c r="L30" s="52">
        <v>59</v>
      </c>
      <c r="M30" s="52">
        <v>25</v>
      </c>
      <c r="N30" s="53">
        <f t="shared" si="1"/>
        <v>84</v>
      </c>
    </row>
    <row r="31" spans="1:14" ht="15">
      <c r="A31" s="49">
        <v>30</v>
      </c>
      <c r="B31" s="54" t="s">
        <v>719</v>
      </c>
      <c r="C31" s="46" t="s">
        <v>265</v>
      </c>
      <c r="D31" s="54" t="s">
        <v>539</v>
      </c>
      <c r="E31" s="55">
        <v>10</v>
      </c>
      <c r="F31" s="56" t="s">
        <v>720</v>
      </c>
      <c r="G31" s="50">
        <v>17</v>
      </c>
      <c r="H31" s="50">
        <v>22</v>
      </c>
      <c r="I31" s="50">
        <v>22</v>
      </c>
      <c r="J31" s="51">
        <f t="shared" si="0"/>
        <v>61</v>
      </c>
      <c r="K31" s="52"/>
      <c r="L31" s="52">
        <v>61</v>
      </c>
      <c r="M31" s="52">
        <v>22</v>
      </c>
      <c r="N31" s="53">
        <f t="shared" si="1"/>
        <v>83</v>
      </c>
    </row>
    <row r="32" spans="1:14" ht="22.5" customHeight="1">
      <c r="A32" s="44">
        <v>31</v>
      </c>
      <c r="B32" s="63" t="s">
        <v>676</v>
      </c>
      <c r="C32" s="49" t="s">
        <v>261</v>
      </c>
      <c r="D32" s="64" t="s">
        <v>677</v>
      </c>
      <c r="E32" s="55">
        <v>10</v>
      </c>
      <c r="F32" s="65" t="s">
        <v>678</v>
      </c>
      <c r="G32" s="50">
        <v>16</v>
      </c>
      <c r="H32" s="50">
        <v>22</v>
      </c>
      <c r="I32" s="50">
        <v>26</v>
      </c>
      <c r="J32" s="51">
        <f t="shared" si="0"/>
        <v>64</v>
      </c>
      <c r="K32" s="52"/>
      <c r="L32" s="52">
        <v>64</v>
      </c>
      <c r="M32" s="52">
        <v>19</v>
      </c>
      <c r="N32" s="53">
        <f t="shared" si="1"/>
        <v>83</v>
      </c>
    </row>
    <row r="33" spans="1:14" ht="15">
      <c r="A33" s="49">
        <v>32</v>
      </c>
      <c r="B33" s="54" t="s">
        <v>797</v>
      </c>
      <c r="C33" s="46" t="s">
        <v>277</v>
      </c>
      <c r="D33" s="54" t="s">
        <v>278</v>
      </c>
      <c r="E33" s="55">
        <v>10</v>
      </c>
      <c r="F33" s="56" t="s">
        <v>246</v>
      </c>
      <c r="G33" s="50">
        <v>15</v>
      </c>
      <c r="H33" s="50">
        <v>16</v>
      </c>
      <c r="I33" s="50">
        <v>25</v>
      </c>
      <c r="J33" s="51">
        <f t="shared" si="0"/>
        <v>56</v>
      </c>
      <c r="K33" s="52"/>
      <c r="L33" s="52">
        <v>56</v>
      </c>
      <c r="M33" s="52">
        <v>27</v>
      </c>
      <c r="N33" s="53">
        <f t="shared" si="1"/>
        <v>83</v>
      </c>
    </row>
    <row r="34" spans="1:14" ht="15">
      <c r="A34" s="44">
        <v>33</v>
      </c>
      <c r="B34" s="54" t="s">
        <v>713</v>
      </c>
      <c r="C34" s="46" t="s">
        <v>300</v>
      </c>
      <c r="D34" s="54" t="s">
        <v>531</v>
      </c>
      <c r="E34" s="55">
        <v>10</v>
      </c>
      <c r="F34" s="54" t="s">
        <v>534</v>
      </c>
      <c r="G34" s="50">
        <v>16</v>
      </c>
      <c r="H34" s="50">
        <v>17.5</v>
      </c>
      <c r="I34" s="50">
        <v>28</v>
      </c>
      <c r="J34" s="51">
        <f aca="true" t="shared" si="2" ref="J34:J65">SUM(G34:I34)</f>
        <v>61.5</v>
      </c>
      <c r="K34" s="52"/>
      <c r="L34" s="52">
        <v>61.5</v>
      </c>
      <c r="M34" s="52">
        <v>21</v>
      </c>
      <c r="N34" s="53">
        <f aca="true" t="shared" si="3" ref="N34:N65">L34+M34</f>
        <v>82.5</v>
      </c>
    </row>
    <row r="35" spans="1:14" ht="15">
      <c r="A35" s="49">
        <v>34</v>
      </c>
      <c r="B35" s="54" t="s">
        <v>803</v>
      </c>
      <c r="C35" s="46" t="s">
        <v>284</v>
      </c>
      <c r="D35" s="54" t="s">
        <v>436</v>
      </c>
      <c r="E35" s="55">
        <v>10</v>
      </c>
      <c r="F35" s="56" t="s">
        <v>603</v>
      </c>
      <c r="G35" s="50">
        <v>15</v>
      </c>
      <c r="H35" s="50">
        <v>17.5</v>
      </c>
      <c r="I35" s="50">
        <v>23</v>
      </c>
      <c r="J35" s="51">
        <f t="shared" si="2"/>
        <v>55.5</v>
      </c>
      <c r="K35" s="52"/>
      <c r="L35" s="52">
        <v>55.5</v>
      </c>
      <c r="M35" s="52">
        <v>27</v>
      </c>
      <c r="N35" s="53">
        <f t="shared" si="3"/>
        <v>82.5</v>
      </c>
    </row>
    <row r="36" spans="1:14" ht="15">
      <c r="A36" s="44">
        <v>35</v>
      </c>
      <c r="B36" s="54" t="s">
        <v>757</v>
      </c>
      <c r="C36" s="46" t="s">
        <v>277</v>
      </c>
      <c r="D36" s="54" t="s">
        <v>278</v>
      </c>
      <c r="E36" s="55">
        <v>10</v>
      </c>
      <c r="F36" s="56" t="s">
        <v>758</v>
      </c>
      <c r="G36" s="50">
        <v>16</v>
      </c>
      <c r="H36" s="50">
        <v>13.5</v>
      </c>
      <c r="I36" s="50">
        <v>29</v>
      </c>
      <c r="J36" s="51">
        <f t="shared" si="2"/>
        <v>58.5</v>
      </c>
      <c r="K36" s="52"/>
      <c r="L36" s="52">
        <v>58.5</v>
      </c>
      <c r="M36" s="52">
        <v>24</v>
      </c>
      <c r="N36" s="53">
        <f t="shared" si="3"/>
        <v>82.5</v>
      </c>
    </row>
    <row r="37" spans="1:14" ht="15">
      <c r="A37" s="49">
        <v>36</v>
      </c>
      <c r="B37" s="54" t="s">
        <v>800</v>
      </c>
      <c r="C37" s="46" t="s">
        <v>277</v>
      </c>
      <c r="D37" s="54" t="s">
        <v>633</v>
      </c>
      <c r="E37" s="55">
        <v>10</v>
      </c>
      <c r="F37" s="56" t="s">
        <v>666</v>
      </c>
      <c r="G37" s="50">
        <v>17</v>
      </c>
      <c r="H37" s="50">
        <v>14.5</v>
      </c>
      <c r="I37" s="50">
        <v>20</v>
      </c>
      <c r="J37" s="51">
        <f t="shared" si="2"/>
        <v>51.5</v>
      </c>
      <c r="K37" s="61">
        <f>L37-J37</f>
        <v>4</v>
      </c>
      <c r="L37" s="62">
        <v>55.5</v>
      </c>
      <c r="M37" s="62">
        <v>26.5</v>
      </c>
      <c r="N37" s="53">
        <f t="shared" si="3"/>
        <v>82</v>
      </c>
    </row>
    <row r="38" spans="1:14" ht="20.25" customHeight="1">
      <c r="A38" s="44">
        <v>37</v>
      </c>
      <c r="B38" s="54" t="s">
        <v>784</v>
      </c>
      <c r="C38" s="46" t="s">
        <v>277</v>
      </c>
      <c r="D38" s="54" t="s">
        <v>304</v>
      </c>
      <c r="E38" s="55">
        <v>10</v>
      </c>
      <c r="F38" s="56" t="s">
        <v>711</v>
      </c>
      <c r="G38" s="50">
        <v>17</v>
      </c>
      <c r="H38" s="50">
        <v>18</v>
      </c>
      <c r="I38" s="50">
        <v>20</v>
      </c>
      <c r="J38" s="51">
        <f t="shared" si="2"/>
        <v>55</v>
      </c>
      <c r="K38" s="61">
        <f>L38-J38</f>
        <v>1</v>
      </c>
      <c r="L38" s="62">
        <v>56</v>
      </c>
      <c r="M38" s="62">
        <v>26</v>
      </c>
      <c r="N38" s="53">
        <f t="shared" si="3"/>
        <v>82</v>
      </c>
    </row>
    <row r="39" spans="1:14" ht="15">
      <c r="A39" s="49">
        <v>38</v>
      </c>
      <c r="B39" s="54" t="s">
        <v>672</v>
      </c>
      <c r="C39" s="46" t="s">
        <v>284</v>
      </c>
      <c r="D39" s="54" t="s">
        <v>285</v>
      </c>
      <c r="E39" s="55">
        <v>10</v>
      </c>
      <c r="F39" s="56" t="s">
        <v>673</v>
      </c>
      <c r="G39" s="50">
        <v>16</v>
      </c>
      <c r="H39" s="50">
        <v>19</v>
      </c>
      <c r="I39" s="50">
        <v>29</v>
      </c>
      <c r="J39" s="51">
        <f t="shared" si="2"/>
        <v>64</v>
      </c>
      <c r="K39" s="52"/>
      <c r="L39" s="52">
        <v>64</v>
      </c>
      <c r="M39" s="52">
        <v>18</v>
      </c>
      <c r="N39" s="53">
        <f t="shared" si="3"/>
        <v>82</v>
      </c>
    </row>
    <row r="40" spans="1:14" ht="15">
      <c r="A40" s="44">
        <v>39</v>
      </c>
      <c r="B40" s="63" t="s">
        <v>737</v>
      </c>
      <c r="C40" s="49" t="s">
        <v>261</v>
      </c>
      <c r="D40" s="64" t="s">
        <v>677</v>
      </c>
      <c r="E40" s="55">
        <v>10</v>
      </c>
      <c r="F40" s="65" t="s">
        <v>678</v>
      </c>
      <c r="G40" s="50">
        <v>16.5</v>
      </c>
      <c r="H40" s="50">
        <v>23.5</v>
      </c>
      <c r="I40" s="50">
        <v>20</v>
      </c>
      <c r="J40" s="51">
        <f t="shared" si="2"/>
        <v>60</v>
      </c>
      <c r="K40" s="52"/>
      <c r="L40" s="52">
        <v>60</v>
      </c>
      <c r="M40" s="52">
        <v>22</v>
      </c>
      <c r="N40" s="53">
        <f t="shared" si="3"/>
        <v>82</v>
      </c>
    </row>
    <row r="41" spans="1:14" ht="15">
      <c r="A41" s="49">
        <v>40</v>
      </c>
      <c r="B41" s="54" t="s">
        <v>710</v>
      </c>
      <c r="C41" s="46" t="s">
        <v>277</v>
      </c>
      <c r="D41" s="54" t="s">
        <v>304</v>
      </c>
      <c r="E41" s="55">
        <v>10</v>
      </c>
      <c r="F41" s="56" t="s">
        <v>711</v>
      </c>
      <c r="G41" s="50">
        <v>16</v>
      </c>
      <c r="H41" s="50">
        <v>16.75</v>
      </c>
      <c r="I41" s="50">
        <v>29</v>
      </c>
      <c r="J41" s="51">
        <f t="shared" si="2"/>
        <v>61.75</v>
      </c>
      <c r="K41" s="52"/>
      <c r="L41" s="52">
        <v>61.75</v>
      </c>
      <c r="M41" s="52">
        <v>20</v>
      </c>
      <c r="N41" s="53">
        <f t="shared" si="3"/>
        <v>81.75</v>
      </c>
    </row>
    <row r="42" spans="1:14" ht="15">
      <c r="A42" s="44">
        <v>41</v>
      </c>
      <c r="B42" s="54" t="s">
        <v>770</v>
      </c>
      <c r="C42" s="49" t="s">
        <v>316</v>
      </c>
      <c r="D42" s="54" t="s">
        <v>627</v>
      </c>
      <c r="E42" s="55">
        <v>10</v>
      </c>
      <c r="F42" s="56" t="s">
        <v>664</v>
      </c>
      <c r="G42" s="50">
        <v>16</v>
      </c>
      <c r="H42" s="50">
        <v>14.5</v>
      </c>
      <c r="I42" s="50">
        <v>27</v>
      </c>
      <c r="J42" s="51">
        <f t="shared" si="2"/>
        <v>57.5</v>
      </c>
      <c r="K42" s="52"/>
      <c r="L42" s="52">
        <v>57.5</v>
      </c>
      <c r="M42" s="52">
        <v>24</v>
      </c>
      <c r="N42" s="53">
        <f t="shared" si="3"/>
        <v>81.5</v>
      </c>
    </row>
    <row r="43" spans="1:14" ht="15">
      <c r="A43" s="49">
        <v>42</v>
      </c>
      <c r="B43" s="54" t="s">
        <v>776</v>
      </c>
      <c r="C43" s="49" t="s">
        <v>316</v>
      </c>
      <c r="D43" s="54" t="s">
        <v>777</v>
      </c>
      <c r="E43" s="55">
        <v>10</v>
      </c>
      <c r="F43" s="56" t="s">
        <v>778</v>
      </c>
      <c r="G43" s="50">
        <v>14</v>
      </c>
      <c r="H43" s="50">
        <v>14.5</v>
      </c>
      <c r="I43" s="50">
        <v>28</v>
      </c>
      <c r="J43" s="51">
        <f t="shared" si="2"/>
        <v>56.5</v>
      </c>
      <c r="K43" s="52"/>
      <c r="L43" s="52">
        <v>56.5</v>
      </c>
      <c r="M43" s="52">
        <v>25</v>
      </c>
      <c r="N43" s="53">
        <f t="shared" si="3"/>
        <v>81.5</v>
      </c>
    </row>
    <row r="44" spans="1:14" ht="15">
      <c r="A44" s="44">
        <v>43</v>
      </c>
      <c r="B44" s="54" t="s">
        <v>730</v>
      </c>
      <c r="C44" s="46" t="s">
        <v>300</v>
      </c>
      <c r="D44" s="54" t="s">
        <v>620</v>
      </c>
      <c r="E44" s="55">
        <v>10</v>
      </c>
      <c r="F44" s="54" t="s">
        <v>731</v>
      </c>
      <c r="G44" s="50">
        <v>16</v>
      </c>
      <c r="H44" s="50">
        <v>19.5</v>
      </c>
      <c r="I44" s="50">
        <v>25</v>
      </c>
      <c r="J44" s="51">
        <f t="shared" si="2"/>
        <v>60.5</v>
      </c>
      <c r="K44" s="52"/>
      <c r="L44" s="52">
        <v>60.5</v>
      </c>
      <c r="M44" s="52">
        <v>21</v>
      </c>
      <c r="N44" s="53">
        <f t="shared" si="3"/>
        <v>81.5</v>
      </c>
    </row>
    <row r="45" spans="1:14" ht="15">
      <c r="A45" s="49">
        <v>44</v>
      </c>
      <c r="B45" s="54" t="s">
        <v>665</v>
      </c>
      <c r="C45" s="46" t="s">
        <v>277</v>
      </c>
      <c r="D45" s="54" t="s">
        <v>633</v>
      </c>
      <c r="E45" s="55">
        <v>10</v>
      </c>
      <c r="F45" s="56" t="s">
        <v>666</v>
      </c>
      <c r="G45" s="50">
        <v>16</v>
      </c>
      <c r="H45" s="50">
        <v>21</v>
      </c>
      <c r="I45" s="50">
        <v>29</v>
      </c>
      <c r="J45" s="51">
        <f t="shared" si="2"/>
        <v>66</v>
      </c>
      <c r="K45" s="52"/>
      <c r="L45" s="52">
        <v>66</v>
      </c>
      <c r="M45" s="52">
        <v>15</v>
      </c>
      <c r="N45" s="53">
        <f t="shared" si="3"/>
        <v>81</v>
      </c>
    </row>
    <row r="46" spans="1:14" ht="15">
      <c r="A46" s="44">
        <v>45</v>
      </c>
      <c r="B46" s="54" t="s">
        <v>772</v>
      </c>
      <c r="C46" s="49" t="s">
        <v>316</v>
      </c>
      <c r="D46" s="54" t="s">
        <v>632</v>
      </c>
      <c r="E46" s="55">
        <v>10</v>
      </c>
      <c r="F46" s="56" t="s">
        <v>773</v>
      </c>
      <c r="G46" s="50">
        <v>15</v>
      </c>
      <c r="H46" s="50">
        <v>22</v>
      </c>
      <c r="I46" s="50">
        <v>20</v>
      </c>
      <c r="J46" s="51">
        <f t="shared" si="2"/>
        <v>57</v>
      </c>
      <c r="K46" s="52"/>
      <c r="L46" s="52">
        <v>57</v>
      </c>
      <c r="M46" s="52">
        <v>24</v>
      </c>
      <c r="N46" s="53">
        <f t="shared" si="3"/>
        <v>81</v>
      </c>
    </row>
    <row r="47" spans="1:14" ht="15">
      <c r="A47" s="49">
        <v>46</v>
      </c>
      <c r="B47" s="54" t="s">
        <v>734</v>
      </c>
      <c r="C47" s="46" t="s">
        <v>284</v>
      </c>
      <c r="D47" s="54" t="s">
        <v>307</v>
      </c>
      <c r="E47" s="55">
        <v>10</v>
      </c>
      <c r="F47" s="56" t="s">
        <v>735</v>
      </c>
      <c r="G47" s="50">
        <v>17.5</v>
      </c>
      <c r="H47" s="50">
        <v>16.5</v>
      </c>
      <c r="I47" s="50">
        <v>26</v>
      </c>
      <c r="J47" s="51">
        <f t="shared" si="2"/>
        <v>60</v>
      </c>
      <c r="K47" s="52"/>
      <c r="L47" s="52">
        <v>60</v>
      </c>
      <c r="M47" s="52">
        <v>21</v>
      </c>
      <c r="N47" s="53">
        <f t="shared" si="3"/>
        <v>81</v>
      </c>
    </row>
    <row r="48" spans="1:14" ht="15">
      <c r="A48" s="44">
        <v>47</v>
      </c>
      <c r="B48" s="54" t="s">
        <v>686</v>
      </c>
      <c r="C48" s="46" t="s">
        <v>288</v>
      </c>
      <c r="D48" s="54" t="s">
        <v>579</v>
      </c>
      <c r="E48" s="55">
        <v>10</v>
      </c>
      <c r="F48" s="56" t="s">
        <v>687</v>
      </c>
      <c r="G48" s="50">
        <v>16</v>
      </c>
      <c r="H48" s="50">
        <v>22</v>
      </c>
      <c r="I48" s="50">
        <v>25</v>
      </c>
      <c r="J48" s="51">
        <f t="shared" si="2"/>
        <v>63</v>
      </c>
      <c r="K48" s="52"/>
      <c r="L48" s="52">
        <v>63</v>
      </c>
      <c r="M48" s="52">
        <v>18</v>
      </c>
      <c r="N48" s="53">
        <f t="shared" si="3"/>
        <v>81</v>
      </c>
    </row>
    <row r="49" spans="1:14" ht="15">
      <c r="A49" s="49">
        <v>48</v>
      </c>
      <c r="B49" s="54" t="s">
        <v>738</v>
      </c>
      <c r="C49" s="46" t="s">
        <v>300</v>
      </c>
      <c r="D49" s="54" t="s">
        <v>642</v>
      </c>
      <c r="E49" s="55">
        <v>10</v>
      </c>
      <c r="F49" s="54" t="s">
        <v>643</v>
      </c>
      <c r="G49" s="50">
        <v>18</v>
      </c>
      <c r="H49" s="50">
        <v>20</v>
      </c>
      <c r="I49" s="50">
        <v>22</v>
      </c>
      <c r="J49" s="51">
        <f t="shared" si="2"/>
        <v>60</v>
      </c>
      <c r="K49" s="52"/>
      <c r="L49" s="52">
        <v>60</v>
      </c>
      <c r="M49" s="52">
        <v>20</v>
      </c>
      <c r="N49" s="53">
        <f t="shared" si="3"/>
        <v>80</v>
      </c>
    </row>
    <row r="50" spans="1:14" ht="15">
      <c r="A50" s="44">
        <v>49</v>
      </c>
      <c r="B50" s="54" t="s">
        <v>864</v>
      </c>
      <c r="C50" s="46" t="s">
        <v>277</v>
      </c>
      <c r="D50" s="54" t="s">
        <v>304</v>
      </c>
      <c r="E50" s="55">
        <v>10</v>
      </c>
      <c r="F50" s="56" t="s">
        <v>865</v>
      </c>
      <c r="G50" s="50">
        <v>18</v>
      </c>
      <c r="H50" s="50">
        <v>15</v>
      </c>
      <c r="I50" s="50">
        <v>20</v>
      </c>
      <c r="J50" s="51">
        <f t="shared" si="2"/>
        <v>53</v>
      </c>
      <c r="K50" s="52"/>
      <c r="L50" s="52">
        <v>53</v>
      </c>
      <c r="M50" s="52">
        <v>27</v>
      </c>
      <c r="N50" s="53">
        <f t="shared" si="3"/>
        <v>80</v>
      </c>
    </row>
    <row r="51" spans="1:14" ht="15">
      <c r="A51" s="49">
        <v>50</v>
      </c>
      <c r="B51" s="54" t="s">
        <v>660</v>
      </c>
      <c r="C51" s="46" t="s">
        <v>265</v>
      </c>
      <c r="D51" s="54" t="s">
        <v>661</v>
      </c>
      <c r="E51" s="55">
        <v>10</v>
      </c>
      <c r="F51" s="56" t="s">
        <v>662</v>
      </c>
      <c r="G51" s="50">
        <v>17</v>
      </c>
      <c r="H51" s="50">
        <v>24</v>
      </c>
      <c r="I51" s="50">
        <v>25</v>
      </c>
      <c r="J51" s="51">
        <f t="shared" si="2"/>
        <v>66</v>
      </c>
      <c r="K51" s="52"/>
      <c r="L51" s="52">
        <v>66</v>
      </c>
      <c r="M51" s="52">
        <v>14</v>
      </c>
      <c r="N51" s="53">
        <f t="shared" si="3"/>
        <v>80</v>
      </c>
    </row>
    <row r="52" spans="1:14" ht="15">
      <c r="A52" s="44">
        <v>51</v>
      </c>
      <c r="B52" s="54" t="s">
        <v>704</v>
      </c>
      <c r="C52" s="46" t="s">
        <v>277</v>
      </c>
      <c r="D52" s="54" t="s">
        <v>516</v>
      </c>
      <c r="E52" s="55">
        <v>10</v>
      </c>
      <c r="F52" s="56" t="s">
        <v>705</v>
      </c>
      <c r="G52" s="50">
        <v>14</v>
      </c>
      <c r="H52" s="50">
        <v>22</v>
      </c>
      <c r="I52" s="50">
        <v>26</v>
      </c>
      <c r="J52" s="51">
        <f t="shared" si="2"/>
        <v>62</v>
      </c>
      <c r="K52" s="52"/>
      <c r="L52" s="52">
        <v>62</v>
      </c>
      <c r="M52" s="52">
        <v>18</v>
      </c>
      <c r="N52" s="53">
        <f t="shared" si="3"/>
        <v>80</v>
      </c>
    </row>
    <row r="53" spans="1:14" ht="15">
      <c r="A53" s="49">
        <v>52</v>
      </c>
      <c r="B53" s="54" t="s">
        <v>688</v>
      </c>
      <c r="C53" s="46" t="s">
        <v>300</v>
      </c>
      <c r="D53" s="54" t="s">
        <v>689</v>
      </c>
      <c r="E53" s="55">
        <v>10</v>
      </c>
      <c r="F53" s="54" t="s">
        <v>690</v>
      </c>
      <c r="G53" s="50">
        <v>15</v>
      </c>
      <c r="H53" s="50">
        <v>20.75</v>
      </c>
      <c r="I53" s="50">
        <v>27</v>
      </c>
      <c r="J53" s="51">
        <f t="shared" si="2"/>
        <v>62.75</v>
      </c>
      <c r="K53" s="52"/>
      <c r="L53" s="52">
        <v>62.75</v>
      </c>
      <c r="M53" s="52">
        <v>17</v>
      </c>
      <c r="N53" s="53">
        <f t="shared" si="3"/>
        <v>79.75</v>
      </c>
    </row>
    <row r="54" spans="1:14" ht="15">
      <c r="A54" s="44">
        <v>53</v>
      </c>
      <c r="B54" s="54" t="s">
        <v>723</v>
      </c>
      <c r="C54" s="46" t="s">
        <v>265</v>
      </c>
      <c r="D54" s="54" t="s">
        <v>539</v>
      </c>
      <c r="E54" s="55">
        <v>10</v>
      </c>
      <c r="F54" s="56" t="s">
        <v>724</v>
      </c>
      <c r="G54" s="50">
        <v>17</v>
      </c>
      <c r="H54" s="50">
        <v>22.75</v>
      </c>
      <c r="I54" s="50">
        <v>21</v>
      </c>
      <c r="J54" s="51">
        <f t="shared" si="2"/>
        <v>60.75</v>
      </c>
      <c r="K54" s="52"/>
      <c r="L54" s="52">
        <v>60.75</v>
      </c>
      <c r="M54" s="52">
        <v>19</v>
      </c>
      <c r="N54" s="53">
        <f t="shared" si="3"/>
        <v>79.75</v>
      </c>
    </row>
    <row r="55" spans="1:14" ht="15">
      <c r="A55" s="49">
        <v>54</v>
      </c>
      <c r="B55" s="54" t="s">
        <v>769</v>
      </c>
      <c r="C55" s="46" t="s">
        <v>269</v>
      </c>
      <c r="D55" s="54" t="s">
        <v>623</v>
      </c>
      <c r="E55" s="55">
        <v>10</v>
      </c>
      <c r="F55" s="56" t="s">
        <v>624</v>
      </c>
      <c r="G55" s="50">
        <v>19</v>
      </c>
      <c r="H55" s="50">
        <v>12.5</v>
      </c>
      <c r="I55" s="50">
        <v>26</v>
      </c>
      <c r="J55" s="51">
        <f t="shared" si="2"/>
        <v>57.5</v>
      </c>
      <c r="K55" s="52"/>
      <c r="L55" s="52">
        <v>57.5</v>
      </c>
      <c r="M55" s="52">
        <v>22</v>
      </c>
      <c r="N55" s="53">
        <f t="shared" si="3"/>
        <v>79.5</v>
      </c>
    </row>
    <row r="56" spans="1:14" ht="15">
      <c r="A56" s="44">
        <v>55</v>
      </c>
      <c r="B56" s="54" t="s">
        <v>775</v>
      </c>
      <c r="C56" s="49" t="s">
        <v>316</v>
      </c>
      <c r="D56" s="54" t="s">
        <v>652</v>
      </c>
      <c r="E56" s="55">
        <v>10</v>
      </c>
      <c r="F56" s="56" t="s">
        <v>653</v>
      </c>
      <c r="G56" s="50">
        <v>14</v>
      </c>
      <c r="H56" s="50">
        <v>18.5</v>
      </c>
      <c r="I56" s="50">
        <v>24</v>
      </c>
      <c r="J56" s="51">
        <f t="shared" si="2"/>
        <v>56.5</v>
      </c>
      <c r="K56" s="52"/>
      <c r="L56" s="52">
        <v>56.5</v>
      </c>
      <c r="M56" s="52">
        <v>23</v>
      </c>
      <c r="N56" s="53">
        <f t="shared" si="3"/>
        <v>79.5</v>
      </c>
    </row>
    <row r="57" spans="1:14" ht="15">
      <c r="A57" s="49">
        <v>56</v>
      </c>
      <c r="B57" s="54" t="s">
        <v>812</v>
      </c>
      <c r="C57" s="49" t="s">
        <v>316</v>
      </c>
      <c r="D57" s="54" t="s">
        <v>317</v>
      </c>
      <c r="E57" s="55">
        <v>10</v>
      </c>
      <c r="F57" s="56" t="s">
        <v>697</v>
      </c>
      <c r="G57" s="50">
        <v>15</v>
      </c>
      <c r="H57" s="50">
        <v>21</v>
      </c>
      <c r="I57" s="50">
        <v>18</v>
      </c>
      <c r="J57" s="51">
        <f t="shared" si="2"/>
        <v>54</v>
      </c>
      <c r="K57" s="61">
        <f>L57-J57</f>
        <v>1</v>
      </c>
      <c r="L57" s="62">
        <v>55</v>
      </c>
      <c r="M57" s="52">
        <v>24</v>
      </c>
      <c r="N57" s="53">
        <f t="shared" si="3"/>
        <v>79</v>
      </c>
    </row>
    <row r="58" spans="1:14" ht="15">
      <c r="A58" s="44">
        <v>57</v>
      </c>
      <c r="B58" s="57" t="s">
        <v>693</v>
      </c>
      <c r="C58" s="58" t="s">
        <v>273</v>
      </c>
      <c r="D58" s="57" t="s">
        <v>694</v>
      </c>
      <c r="E58" s="59">
        <v>10</v>
      </c>
      <c r="F58" s="60" t="s">
        <v>695</v>
      </c>
      <c r="G58" s="50">
        <v>16</v>
      </c>
      <c r="H58" s="50">
        <v>19.5</v>
      </c>
      <c r="I58" s="50">
        <v>27</v>
      </c>
      <c r="J58" s="51">
        <f t="shared" si="2"/>
        <v>62.5</v>
      </c>
      <c r="K58" s="52"/>
      <c r="L58" s="52">
        <v>62.5</v>
      </c>
      <c r="M58" s="52">
        <v>16</v>
      </c>
      <c r="N58" s="53">
        <f t="shared" si="3"/>
        <v>78.5</v>
      </c>
    </row>
    <row r="59" spans="1:14" ht="15">
      <c r="A59" s="49">
        <v>58</v>
      </c>
      <c r="B59" s="54" t="s">
        <v>847</v>
      </c>
      <c r="C59" s="49" t="s">
        <v>316</v>
      </c>
      <c r="D59" s="54" t="s">
        <v>848</v>
      </c>
      <c r="E59" s="55">
        <v>10</v>
      </c>
      <c r="F59" s="56" t="s">
        <v>849</v>
      </c>
      <c r="G59" s="50">
        <v>14</v>
      </c>
      <c r="H59" s="50">
        <v>14.5</v>
      </c>
      <c r="I59" s="50">
        <v>25</v>
      </c>
      <c r="J59" s="51">
        <f t="shared" si="2"/>
        <v>53.5</v>
      </c>
      <c r="K59" s="52"/>
      <c r="L59" s="52">
        <v>53.5</v>
      </c>
      <c r="M59" s="52">
        <v>25</v>
      </c>
      <c r="N59" s="53">
        <f t="shared" si="3"/>
        <v>78.5</v>
      </c>
    </row>
    <row r="60" spans="1:14" ht="15">
      <c r="A60" s="44">
        <v>59</v>
      </c>
      <c r="B60" s="54" t="s">
        <v>774</v>
      </c>
      <c r="C60" s="46" t="s">
        <v>284</v>
      </c>
      <c r="D60" s="54" t="s">
        <v>307</v>
      </c>
      <c r="E60" s="55">
        <v>10</v>
      </c>
      <c r="F60" s="56" t="s">
        <v>735</v>
      </c>
      <c r="G60" s="50">
        <v>17</v>
      </c>
      <c r="H60" s="50">
        <v>21.5</v>
      </c>
      <c r="I60" s="50">
        <v>18</v>
      </c>
      <c r="J60" s="51">
        <f t="shared" si="2"/>
        <v>56.5</v>
      </c>
      <c r="K60" s="52"/>
      <c r="L60" s="52">
        <v>56.5</v>
      </c>
      <c r="M60" s="52">
        <v>22</v>
      </c>
      <c r="N60" s="53">
        <f t="shared" si="3"/>
        <v>78.5</v>
      </c>
    </row>
    <row r="61" spans="1:14" ht="15">
      <c r="A61" s="49">
        <v>60</v>
      </c>
      <c r="B61" s="54" t="s">
        <v>805</v>
      </c>
      <c r="C61" s="46" t="s">
        <v>277</v>
      </c>
      <c r="D61" s="54" t="s">
        <v>278</v>
      </c>
      <c r="E61" s="55">
        <v>10</v>
      </c>
      <c r="F61" s="56" t="s">
        <v>806</v>
      </c>
      <c r="G61" s="50">
        <v>13</v>
      </c>
      <c r="H61" s="50">
        <v>15.5</v>
      </c>
      <c r="I61" s="50">
        <v>27</v>
      </c>
      <c r="J61" s="51">
        <f t="shared" si="2"/>
        <v>55.5</v>
      </c>
      <c r="K61" s="52"/>
      <c r="L61" s="52">
        <v>55.5</v>
      </c>
      <c r="M61" s="52">
        <v>23</v>
      </c>
      <c r="N61" s="53">
        <f t="shared" si="3"/>
        <v>78.5</v>
      </c>
    </row>
    <row r="62" spans="1:14" ht="15">
      <c r="A62" s="44">
        <v>61</v>
      </c>
      <c r="B62" s="54" t="s">
        <v>747</v>
      </c>
      <c r="C62" s="46" t="s">
        <v>284</v>
      </c>
      <c r="D62" s="54" t="s">
        <v>307</v>
      </c>
      <c r="E62" s="55">
        <v>10</v>
      </c>
      <c r="F62" s="56" t="s">
        <v>650</v>
      </c>
      <c r="G62" s="50">
        <v>16</v>
      </c>
      <c r="H62" s="50">
        <v>19</v>
      </c>
      <c r="I62" s="50">
        <v>24</v>
      </c>
      <c r="J62" s="51">
        <f t="shared" si="2"/>
        <v>59</v>
      </c>
      <c r="K62" s="52"/>
      <c r="L62" s="52">
        <v>59</v>
      </c>
      <c r="M62" s="52">
        <v>19</v>
      </c>
      <c r="N62" s="53">
        <f t="shared" si="3"/>
        <v>78</v>
      </c>
    </row>
    <row r="63" spans="1:14" ht="15">
      <c r="A63" s="49">
        <v>62</v>
      </c>
      <c r="B63" s="66" t="s">
        <v>700</v>
      </c>
      <c r="C63" s="46" t="s">
        <v>347</v>
      </c>
      <c r="D63" s="47" t="s">
        <v>638</v>
      </c>
      <c r="E63" s="67">
        <v>10</v>
      </c>
      <c r="F63" s="49" t="s">
        <v>701</v>
      </c>
      <c r="G63" s="50">
        <v>15</v>
      </c>
      <c r="H63" s="50">
        <v>22</v>
      </c>
      <c r="I63" s="50">
        <v>25</v>
      </c>
      <c r="J63" s="51">
        <f t="shared" si="2"/>
        <v>62</v>
      </c>
      <c r="K63" s="52"/>
      <c r="L63" s="52">
        <v>62</v>
      </c>
      <c r="M63" s="52">
        <v>16</v>
      </c>
      <c r="N63" s="53">
        <f t="shared" si="3"/>
        <v>78</v>
      </c>
    </row>
    <row r="64" spans="1:14" ht="15">
      <c r="A64" s="44">
        <v>63</v>
      </c>
      <c r="B64" s="47" t="s">
        <v>751</v>
      </c>
      <c r="C64" s="46" t="s">
        <v>347</v>
      </c>
      <c r="D64" s="54" t="s">
        <v>625</v>
      </c>
      <c r="E64" s="48">
        <v>10</v>
      </c>
      <c r="F64" s="49" t="s">
        <v>752</v>
      </c>
      <c r="G64" s="50">
        <v>15</v>
      </c>
      <c r="H64" s="50">
        <v>17.75</v>
      </c>
      <c r="I64" s="50">
        <v>26</v>
      </c>
      <c r="J64" s="51">
        <f t="shared" si="2"/>
        <v>58.75</v>
      </c>
      <c r="K64" s="52"/>
      <c r="L64" s="52">
        <v>58.75</v>
      </c>
      <c r="M64" s="52">
        <v>19</v>
      </c>
      <c r="N64" s="53">
        <f t="shared" si="3"/>
        <v>77.75</v>
      </c>
    </row>
    <row r="65" spans="1:14" ht="15">
      <c r="A65" s="49">
        <v>64</v>
      </c>
      <c r="B65" s="54" t="s">
        <v>743</v>
      </c>
      <c r="C65" s="46" t="s">
        <v>288</v>
      </c>
      <c r="D65" s="54" t="s">
        <v>410</v>
      </c>
      <c r="E65" s="55">
        <v>10</v>
      </c>
      <c r="F65" s="56" t="s">
        <v>744</v>
      </c>
      <c r="G65" s="50">
        <v>15</v>
      </c>
      <c r="H65" s="50">
        <v>25.5</v>
      </c>
      <c r="I65" s="50">
        <v>19</v>
      </c>
      <c r="J65" s="51">
        <f t="shared" si="2"/>
        <v>59.5</v>
      </c>
      <c r="K65" s="52"/>
      <c r="L65" s="52">
        <v>59.5</v>
      </c>
      <c r="M65" s="52">
        <v>18</v>
      </c>
      <c r="N65" s="53">
        <f t="shared" si="3"/>
        <v>77.5</v>
      </c>
    </row>
    <row r="66" spans="1:14" ht="15">
      <c r="A66" s="44">
        <v>65</v>
      </c>
      <c r="B66" s="54" t="s">
        <v>875</v>
      </c>
      <c r="C66" s="46" t="s">
        <v>284</v>
      </c>
      <c r="D66" s="54" t="s">
        <v>380</v>
      </c>
      <c r="E66" s="55">
        <v>10</v>
      </c>
      <c r="F66" s="56" t="s">
        <v>876</v>
      </c>
      <c r="G66" s="50">
        <v>9</v>
      </c>
      <c r="H66" s="50">
        <v>17.5</v>
      </c>
      <c r="I66" s="50">
        <v>26</v>
      </c>
      <c r="J66" s="51">
        <f aca="true" t="shared" si="4" ref="J66:J97">SUM(G66:I66)</f>
        <v>52.5</v>
      </c>
      <c r="K66" s="52"/>
      <c r="L66" s="52">
        <v>52.5</v>
      </c>
      <c r="M66" s="52">
        <v>25</v>
      </c>
      <c r="N66" s="53">
        <f aca="true" t="shared" si="5" ref="N66:N97">L66+M66</f>
        <v>77.5</v>
      </c>
    </row>
    <row r="67" spans="1:14" ht="15">
      <c r="A67" s="49">
        <v>66</v>
      </c>
      <c r="B67" s="54" t="s">
        <v>696</v>
      </c>
      <c r="C67" s="49" t="s">
        <v>316</v>
      </c>
      <c r="D67" s="54" t="s">
        <v>317</v>
      </c>
      <c r="E67" s="55">
        <v>10</v>
      </c>
      <c r="F67" s="56" t="s">
        <v>697</v>
      </c>
      <c r="G67" s="50">
        <v>15</v>
      </c>
      <c r="H67" s="50">
        <v>19.5</v>
      </c>
      <c r="I67" s="50">
        <v>28</v>
      </c>
      <c r="J67" s="51">
        <f t="shared" si="4"/>
        <v>62.5</v>
      </c>
      <c r="K67" s="52"/>
      <c r="L67" s="52">
        <v>62.5</v>
      </c>
      <c r="M67" s="52">
        <v>15</v>
      </c>
      <c r="N67" s="53">
        <f t="shared" si="5"/>
        <v>77.5</v>
      </c>
    </row>
    <row r="68" spans="1:14" ht="15">
      <c r="A68" s="44">
        <v>67</v>
      </c>
      <c r="B68" s="54" t="s">
        <v>852</v>
      </c>
      <c r="C68" s="46" t="s">
        <v>300</v>
      </c>
      <c r="D68" s="54" t="s">
        <v>531</v>
      </c>
      <c r="E68" s="55">
        <v>10</v>
      </c>
      <c r="F68" s="54" t="s">
        <v>839</v>
      </c>
      <c r="G68" s="50">
        <v>16</v>
      </c>
      <c r="H68" s="50">
        <v>13.5</v>
      </c>
      <c r="I68" s="50">
        <v>24</v>
      </c>
      <c r="J68" s="51">
        <f t="shared" si="4"/>
        <v>53.5</v>
      </c>
      <c r="K68" s="52"/>
      <c r="L68" s="52">
        <v>53.5</v>
      </c>
      <c r="M68" s="52">
        <v>24</v>
      </c>
      <c r="N68" s="53">
        <f t="shared" si="5"/>
        <v>77.5</v>
      </c>
    </row>
    <row r="69" spans="1:14" ht="15">
      <c r="A69" s="49">
        <v>68</v>
      </c>
      <c r="B69" s="54" t="s">
        <v>795</v>
      </c>
      <c r="C69" s="46" t="s">
        <v>300</v>
      </c>
      <c r="D69" s="54" t="s">
        <v>689</v>
      </c>
      <c r="E69" s="55">
        <v>10</v>
      </c>
      <c r="F69" s="54" t="s">
        <v>796</v>
      </c>
      <c r="G69" s="50">
        <v>16.5</v>
      </c>
      <c r="H69" s="50">
        <v>12.5</v>
      </c>
      <c r="I69" s="50">
        <v>27</v>
      </c>
      <c r="J69" s="51">
        <f t="shared" si="4"/>
        <v>56</v>
      </c>
      <c r="K69" s="52"/>
      <c r="L69" s="52">
        <v>56</v>
      </c>
      <c r="M69" s="52">
        <v>21</v>
      </c>
      <c r="N69" s="53">
        <f t="shared" si="5"/>
        <v>77</v>
      </c>
    </row>
    <row r="70" spans="1:14" ht="15">
      <c r="A70" s="44">
        <v>69</v>
      </c>
      <c r="B70" s="54" t="s">
        <v>708</v>
      </c>
      <c r="C70" s="46" t="s">
        <v>277</v>
      </c>
      <c r="D70" s="54" t="s">
        <v>334</v>
      </c>
      <c r="E70" s="55">
        <v>10</v>
      </c>
      <c r="F70" s="56" t="s">
        <v>709</v>
      </c>
      <c r="G70" s="50">
        <v>18</v>
      </c>
      <c r="H70" s="50">
        <v>15.75</v>
      </c>
      <c r="I70" s="50">
        <v>28</v>
      </c>
      <c r="J70" s="51">
        <f t="shared" si="4"/>
        <v>61.75</v>
      </c>
      <c r="K70" s="52"/>
      <c r="L70" s="52">
        <v>61.75</v>
      </c>
      <c r="M70" s="52">
        <v>15</v>
      </c>
      <c r="N70" s="53">
        <f t="shared" si="5"/>
        <v>76.75</v>
      </c>
    </row>
    <row r="71" spans="1:14" ht="15">
      <c r="A71" s="49">
        <v>70</v>
      </c>
      <c r="B71" s="54" t="s">
        <v>782</v>
      </c>
      <c r="C71" s="46" t="s">
        <v>277</v>
      </c>
      <c r="D71" s="54" t="s">
        <v>516</v>
      </c>
      <c r="E71" s="55">
        <v>10</v>
      </c>
      <c r="F71" s="56" t="s">
        <v>705</v>
      </c>
      <c r="G71" s="50">
        <v>19</v>
      </c>
      <c r="H71" s="50">
        <v>16.5</v>
      </c>
      <c r="I71" s="50">
        <v>21</v>
      </c>
      <c r="J71" s="51">
        <f t="shared" si="4"/>
        <v>56.5</v>
      </c>
      <c r="K71" s="52"/>
      <c r="L71" s="52">
        <v>56.5</v>
      </c>
      <c r="M71" s="52">
        <v>20</v>
      </c>
      <c r="N71" s="53">
        <f t="shared" si="5"/>
        <v>76.5</v>
      </c>
    </row>
    <row r="72" spans="1:14" ht="15">
      <c r="A72" s="44">
        <v>71</v>
      </c>
      <c r="B72" s="54" t="s">
        <v>781</v>
      </c>
      <c r="C72" s="46" t="s">
        <v>300</v>
      </c>
      <c r="D72" s="54" t="s">
        <v>658</v>
      </c>
      <c r="E72" s="55">
        <v>10</v>
      </c>
      <c r="F72" s="54" t="s">
        <v>519</v>
      </c>
      <c r="G72" s="50">
        <v>16</v>
      </c>
      <c r="H72" s="50">
        <v>18.5</v>
      </c>
      <c r="I72" s="50">
        <v>22</v>
      </c>
      <c r="J72" s="51">
        <f t="shared" si="4"/>
        <v>56.5</v>
      </c>
      <c r="K72" s="52"/>
      <c r="L72" s="52">
        <v>56.5</v>
      </c>
      <c r="M72" s="52">
        <v>20</v>
      </c>
      <c r="N72" s="53">
        <f t="shared" si="5"/>
        <v>76.5</v>
      </c>
    </row>
    <row r="73" spans="1:14" ht="18" customHeight="1">
      <c r="A73" s="49">
        <v>72</v>
      </c>
      <c r="B73" s="68" t="s">
        <v>759</v>
      </c>
      <c r="C73" s="69" t="s">
        <v>277</v>
      </c>
      <c r="D73" s="54" t="s">
        <v>304</v>
      </c>
      <c r="E73" s="55">
        <v>10</v>
      </c>
      <c r="F73" s="56" t="s">
        <v>711</v>
      </c>
      <c r="G73" s="50">
        <v>16</v>
      </c>
      <c r="H73" s="50">
        <v>22.5</v>
      </c>
      <c r="I73" s="50">
        <v>20</v>
      </c>
      <c r="J73" s="51">
        <f t="shared" si="4"/>
        <v>58.5</v>
      </c>
      <c r="K73" s="52"/>
      <c r="L73" s="52">
        <v>58.5</v>
      </c>
      <c r="M73" s="52">
        <v>18</v>
      </c>
      <c r="N73" s="53">
        <f t="shared" si="5"/>
        <v>76.5</v>
      </c>
    </row>
    <row r="74" spans="1:14" ht="15">
      <c r="A74" s="44">
        <v>73</v>
      </c>
      <c r="B74" s="63" t="s">
        <v>779</v>
      </c>
      <c r="C74" s="49" t="s">
        <v>261</v>
      </c>
      <c r="D74" s="64" t="s">
        <v>404</v>
      </c>
      <c r="E74" s="55">
        <v>10</v>
      </c>
      <c r="F74" s="65" t="s">
        <v>780</v>
      </c>
      <c r="G74" s="50">
        <v>16.5</v>
      </c>
      <c r="H74" s="50">
        <v>16</v>
      </c>
      <c r="I74" s="50">
        <v>24</v>
      </c>
      <c r="J74" s="51">
        <f t="shared" si="4"/>
        <v>56.5</v>
      </c>
      <c r="K74" s="52"/>
      <c r="L74" s="52">
        <v>56.5</v>
      </c>
      <c r="M74" s="52">
        <v>20</v>
      </c>
      <c r="N74" s="53">
        <f t="shared" si="5"/>
        <v>76.5</v>
      </c>
    </row>
    <row r="75" spans="1:15" ht="21">
      <c r="A75" s="70">
        <v>74</v>
      </c>
      <c r="B75" s="71" t="s">
        <v>762</v>
      </c>
      <c r="C75" s="70" t="s">
        <v>316</v>
      </c>
      <c r="D75" s="71" t="s">
        <v>392</v>
      </c>
      <c r="E75" s="72">
        <v>10</v>
      </c>
      <c r="F75" s="73" t="s">
        <v>763</v>
      </c>
      <c r="G75" s="74">
        <v>17</v>
      </c>
      <c r="H75" s="74">
        <v>21</v>
      </c>
      <c r="I75" s="74">
        <v>20</v>
      </c>
      <c r="J75" s="75">
        <f t="shared" si="4"/>
        <v>58</v>
      </c>
      <c r="K75" s="76"/>
      <c r="L75" s="76">
        <v>58</v>
      </c>
      <c r="M75" s="76">
        <v>18</v>
      </c>
      <c r="N75" s="77">
        <f t="shared" si="5"/>
        <v>76</v>
      </c>
      <c r="O75" s="155" t="s">
        <v>245</v>
      </c>
    </row>
    <row r="76" spans="1:14" ht="15">
      <c r="A76" s="78">
        <v>75</v>
      </c>
      <c r="B76" s="71" t="s">
        <v>821</v>
      </c>
      <c r="C76" s="79" t="s">
        <v>277</v>
      </c>
      <c r="D76" s="71" t="s">
        <v>822</v>
      </c>
      <c r="E76" s="72">
        <v>10</v>
      </c>
      <c r="F76" s="73" t="s">
        <v>823</v>
      </c>
      <c r="G76" s="74">
        <v>17</v>
      </c>
      <c r="H76" s="74">
        <v>17</v>
      </c>
      <c r="I76" s="74">
        <v>21</v>
      </c>
      <c r="J76" s="75">
        <f t="shared" si="4"/>
        <v>55</v>
      </c>
      <c r="K76" s="76"/>
      <c r="L76" s="76">
        <v>55</v>
      </c>
      <c r="M76" s="76">
        <v>21</v>
      </c>
      <c r="N76" s="77">
        <f t="shared" si="5"/>
        <v>76</v>
      </c>
    </row>
    <row r="77" spans="1:14" ht="15">
      <c r="A77" s="70">
        <v>76</v>
      </c>
      <c r="B77" s="71" t="s">
        <v>748</v>
      </c>
      <c r="C77" s="79" t="s">
        <v>284</v>
      </c>
      <c r="D77" s="71" t="s">
        <v>307</v>
      </c>
      <c r="E77" s="72">
        <v>10</v>
      </c>
      <c r="F77" s="73" t="s">
        <v>650</v>
      </c>
      <c r="G77" s="74">
        <v>18</v>
      </c>
      <c r="H77" s="74">
        <v>18</v>
      </c>
      <c r="I77" s="74">
        <v>23</v>
      </c>
      <c r="J77" s="75">
        <f t="shared" si="4"/>
        <v>59</v>
      </c>
      <c r="K77" s="76"/>
      <c r="L77" s="76">
        <v>59</v>
      </c>
      <c r="M77" s="76">
        <v>17</v>
      </c>
      <c r="N77" s="77">
        <f t="shared" si="5"/>
        <v>76</v>
      </c>
    </row>
    <row r="78" spans="1:14" ht="15">
      <c r="A78" s="78">
        <v>77</v>
      </c>
      <c r="B78" s="80" t="s">
        <v>816</v>
      </c>
      <c r="C78" s="79" t="s">
        <v>347</v>
      </c>
      <c r="D78" s="80" t="s">
        <v>817</v>
      </c>
      <c r="E78" s="81">
        <v>10</v>
      </c>
      <c r="F78" s="70" t="s">
        <v>818</v>
      </c>
      <c r="G78" s="74">
        <v>15</v>
      </c>
      <c r="H78" s="82">
        <v>17</v>
      </c>
      <c r="I78" s="82">
        <v>23</v>
      </c>
      <c r="J78" s="75">
        <f t="shared" si="4"/>
        <v>55</v>
      </c>
      <c r="K78" s="76"/>
      <c r="L78" s="76">
        <v>55</v>
      </c>
      <c r="M78" s="76">
        <v>21</v>
      </c>
      <c r="N78" s="77">
        <f t="shared" si="5"/>
        <v>76</v>
      </c>
    </row>
    <row r="79" spans="1:14" ht="15">
      <c r="A79" s="70">
        <v>78</v>
      </c>
      <c r="B79" s="71" t="s">
        <v>836</v>
      </c>
      <c r="C79" s="79" t="s">
        <v>300</v>
      </c>
      <c r="D79" s="71" t="s">
        <v>344</v>
      </c>
      <c r="E79" s="72">
        <v>10</v>
      </c>
      <c r="F79" s="71" t="s">
        <v>837</v>
      </c>
      <c r="G79" s="74">
        <v>12</v>
      </c>
      <c r="H79" s="74">
        <v>14</v>
      </c>
      <c r="I79" s="74">
        <v>28</v>
      </c>
      <c r="J79" s="75">
        <f t="shared" si="4"/>
        <v>54</v>
      </c>
      <c r="K79" s="76"/>
      <c r="L79" s="76">
        <v>54</v>
      </c>
      <c r="M79" s="76">
        <v>22</v>
      </c>
      <c r="N79" s="77">
        <f t="shared" si="5"/>
        <v>76</v>
      </c>
    </row>
    <row r="80" spans="1:14" ht="15">
      <c r="A80" s="78">
        <v>79</v>
      </c>
      <c r="B80" s="71" t="s">
        <v>833</v>
      </c>
      <c r="C80" s="70" t="s">
        <v>316</v>
      </c>
      <c r="D80" s="71" t="s">
        <v>627</v>
      </c>
      <c r="E80" s="72">
        <v>10</v>
      </c>
      <c r="F80" s="73" t="s">
        <v>664</v>
      </c>
      <c r="G80" s="74">
        <v>16.5</v>
      </c>
      <c r="H80" s="74">
        <v>14.5</v>
      </c>
      <c r="I80" s="74">
        <v>23</v>
      </c>
      <c r="J80" s="75">
        <f t="shared" si="4"/>
        <v>54</v>
      </c>
      <c r="K80" s="76"/>
      <c r="L80" s="76">
        <v>54</v>
      </c>
      <c r="M80" s="76">
        <v>22</v>
      </c>
      <c r="N80" s="77">
        <f t="shared" si="5"/>
        <v>76</v>
      </c>
    </row>
    <row r="81" spans="1:14" ht="15">
      <c r="A81" s="70">
        <v>80</v>
      </c>
      <c r="B81" s="71" t="s">
        <v>829</v>
      </c>
      <c r="C81" s="79" t="s">
        <v>284</v>
      </c>
      <c r="D81" s="71" t="s">
        <v>450</v>
      </c>
      <c r="E81" s="72">
        <v>10</v>
      </c>
      <c r="F81" s="73" t="s">
        <v>830</v>
      </c>
      <c r="G81" s="74">
        <v>16</v>
      </c>
      <c r="H81" s="74">
        <v>22</v>
      </c>
      <c r="I81" s="74">
        <v>16</v>
      </c>
      <c r="J81" s="75">
        <f t="shared" si="4"/>
        <v>54</v>
      </c>
      <c r="K81" s="76"/>
      <c r="L81" s="76">
        <v>54</v>
      </c>
      <c r="M81" s="76">
        <v>22</v>
      </c>
      <c r="N81" s="77">
        <f t="shared" si="5"/>
        <v>76</v>
      </c>
    </row>
    <row r="82" spans="1:14" ht="15">
      <c r="A82" s="78">
        <v>81</v>
      </c>
      <c r="B82" s="83" t="s">
        <v>736</v>
      </c>
      <c r="C82" s="84" t="s">
        <v>273</v>
      </c>
      <c r="D82" s="83" t="s">
        <v>454</v>
      </c>
      <c r="E82" s="82">
        <v>10</v>
      </c>
      <c r="F82" s="85" t="s">
        <v>656</v>
      </c>
      <c r="G82" s="74">
        <v>15</v>
      </c>
      <c r="H82" s="74">
        <v>18</v>
      </c>
      <c r="I82" s="74">
        <v>27</v>
      </c>
      <c r="J82" s="75">
        <f t="shared" si="4"/>
        <v>60</v>
      </c>
      <c r="K82" s="76"/>
      <c r="L82" s="76">
        <v>60</v>
      </c>
      <c r="M82" s="76">
        <v>16</v>
      </c>
      <c r="N82" s="77">
        <f t="shared" si="5"/>
        <v>76</v>
      </c>
    </row>
    <row r="83" spans="1:14" ht="15">
      <c r="A83" s="70">
        <v>82</v>
      </c>
      <c r="B83" s="71" t="s">
        <v>749</v>
      </c>
      <c r="C83" s="79" t="s">
        <v>300</v>
      </c>
      <c r="D83" s="71" t="s">
        <v>344</v>
      </c>
      <c r="E83" s="72">
        <v>10</v>
      </c>
      <c r="F83" s="71" t="s">
        <v>750</v>
      </c>
      <c r="G83" s="74">
        <v>15</v>
      </c>
      <c r="H83" s="72">
        <v>17</v>
      </c>
      <c r="I83" s="72">
        <v>27</v>
      </c>
      <c r="J83" s="75">
        <f t="shared" si="4"/>
        <v>59</v>
      </c>
      <c r="K83" s="76"/>
      <c r="L83" s="76">
        <v>59</v>
      </c>
      <c r="M83" s="76">
        <v>17</v>
      </c>
      <c r="N83" s="77">
        <f t="shared" si="5"/>
        <v>76</v>
      </c>
    </row>
    <row r="84" spans="1:14" ht="15">
      <c r="A84" s="78">
        <v>83</v>
      </c>
      <c r="B84" s="71" t="s">
        <v>725</v>
      </c>
      <c r="C84" s="79" t="s">
        <v>269</v>
      </c>
      <c r="D84" s="71" t="s">
        <v>726</v>
      </c>
      <c r="E84" s="72">
        <v>10</v>
      </c>
      <c r="F84" s="73" t="s">
        <v>727</v>
      </c>
      <c r="G84" s="74">
        <v>16</v>
      </c>
      <c r="H84" s="74">
        <v>20.5</v>
      </c>
      <c r="I84" s="74">
        <v>24</v>
      </c>
      <c r="J84" s="75">
        <f t="shared" si="4"/>
        <v>60.5</v>
      </c>
      <c r="K84" s="76"/>
      <c r="L84" s="76">
        <v>60.5</v>
      </c>
      <c r="M84" s="76">
        <v>15</v>
      </c>
      <c r="N84" s="77">
        <f t="shared" si="5"/>
        <v>75.5</v>
      </c>
    </row>
    <row r="85" spans="1:14" ht="15">
      <c r="A85" s="70">
        <v>84</v>
      </c>
      <c r="B85" s="71" t="s">
        <v>807</v>
      </c>
      <c r="C85" s="79" t="s">
        <v>277</v>
      </c>
      <c r="D85" s="71" t="s">
        <v>808</v>
      </c>
      <c r="E85" s="72">
        <v>10</v>
      </c>
      <c r="F85" s="73" t="s">
        <v>809</v>
      </c>
      <c r="G85" s="74">
        <v>15</v>
      </c>
      <c r="H85" s="74">
        <v>16.5</v>
      </c>
      <c r="I85" s="74">
        <v>24</v>
      </c>
      <c r="J85" s="75">
        <f t="shared" si="4"/>
        <v>55.5</v>
      </c>
      <c r="K85" s="76"/>
      <c r="L85" s="76">
        <v>55.5</v>
      </c>
      <c r="M85" s="76">
        <v>20</v>
      </c>
      <c r="N85" s="77">
        <f t="shared" si="5"/>
        <v>75.5</v>
      </c>
    </row>
    <row r="86" spans="1:14" ht="15">
      <c r="A86" s="78">
        <v>85</v>
      </c>
      <c r="B86" s="71" t="s">
        <v>824</v>
      </c>
      <c r="C86" s="79" t="s">
        <v>269</v>
      </c>
      <c r="D86" s="71" t="s">
        <v>281</v>
      </c>
      <c r="E86" s="72">
        <v>10</v>
      </c>
      <c r="F86" s="73" t="s">
        <v>815</v>
      </c>
      <c r="G86" s="74">
        <v>14</v>
      </c>
      <c r="H86" s="74">
        <v>15.5</v>
      </c>
      <c r="I86" s="74">
        <v>25</v>
      </c>
      <c r="J86" s="75">
        <f t="shared" si="4"/>
        <v>54.5</v>
      </c>
      <c r="K86" s="76"/>
      <c r="L86" s="76">
        <v>54.5</v>
      </c>
      <c r="M86" s="76">
        <v>21</v>
      </c>
      <c r="N86" s="77">
        <f t="shared" si="5"/>
        <v>75.5</v>
      </c>
    </row>
    <row r="87" spans="1:14" ht="15">
      <c r="A87" s="70">
        <v>86</v>
      </c>
      <c r="B87" s="80" t="s">
        <v>716</v>
      </c>
      <c r="C87" s="79" t="s">
        <v>347</v>
      </c>
      <c r="D87" s="80" t="s">
        <v>638</v>
      </c>
      <c r="E87" s="86">
        <v>10</v>
      </c>
      <c r="F87" s="70" t="s">
        <v>701</v>
      </c>
      <c r="G87" s="74">
        <v>15</v>
      </c>
      <c r="H87" s="74">
        <v>21.25</v>
      </c>
      <c r="I87" s="74">
        <v>25</v>
      </c>
      <c r="J87" s="75">
        <f t="shared" si="4"/>
        <v>61.25</v>
      </c>
      <c r="K87" s="76"/>
      <c r="L87" s="76">
        <v>61.25</v>
      </c>
      <c r="M87" s="76">
        <v>14</v>
      </c>
      <c r="N87" s="77">
        <f t="shared" si="5"/>
        <v>75.25</v>
      </c>
    </row>
    <row r="88" spans="1:14" ht="15">
      <c r="A88" s="78">
        <v>87</v>
      </c>
      <c r="B88" s="71" t="s">
        <v>834</v>
      </c>
      <c r="C88" s="70" t="s">
        <v>316</v>
      </c>
      <c r="D88" s="71" t="s">
        <v>619</v>
      </c>
      <c r="E88" s="72">
        <v>10</v>
      </c>
      <c r="F88" s="73" t="s">
        <v>835</v>
      </c>
      <c r="G88" s="74">
        <v>14</v>
      </c>
      <c r="H88" s="72">
        <v>17</v>
      </c>
      <c r="I88" s="72">
        <v>23</v>
      </c>
      <c r="J88" s="75">
        <f t="shared" si="4"/>
        <v>54</v>
      </c>
      <c r="K88" s="76"/>
      <c r="L88" s="76">
        <v>54</v>
      </c>
      <c r="M88" s="76">
        <v>21</v>
      </c>
      <c r="N88" s="77">
        <f t="shared" si="5"/>
        <v>75</v>
      </c>
    </row>
    <row r="89" spans="1:14" ht="15">
      <c r="A89" s="70">
        <v>88</v>
      </c>
      <c r="B89" s="83" t="s">
        <v>728</v>
      </c>
      <c r="C89" s="84" t="s">
        <v>273</v>
      </c>
      <c r="D89" s="83" t="s">
        <v>297</v>
      </c>
      <c r="E89" s="82">
        <v>10</v>
      </c>
      <c r="F89" s="85" t="s">
        <v>729</v>
      </c>
      <c r="G89" s="74">
        <v>15</v>
      </c>
      <c r="H89" s="74">
        <v>20.5</v>
      </c>
      <c r="I89" s="74">
        <v>25</v>
      </c>
      <c r="J89" s="75">
        <f t="shared" si="4"/>
        <v>60.5</v>
      </c>
      <c r="K89" s="76"/>
      <c r="L89" s="76">
        <v>60.5</v>
      </c>
      <c r="M89" s="76">
        <v>14</v>
      </c>
      <c r="N89" s="77">
        <f t="shared" si="5"/>
        <v>74.5</v>
      </c>
    </row>
    <row r="90" spans="1:14" ht="15">
      <c r="A90" s="78">
        <v>89</v>
      </c>
      <c r="B90" s="71" t="s">
        <v>811</v>
      </c>
      <c r="C90" s="79" t="s">
        <v>277</v>
      </c>
      <c r="D90" s="71" t="s">
        <v>278</v>
      </c>
      <c r="E90" s="72">
        <v>10</v>
      </c>
      <c r="F90" s="73" t="s">
        <v>247</v>
      </c>
      <c r="G90" s="74">
        <v>13.5</v>
      </c>
      <c r="H90" s="74">
        <v>17.75</v>
      </c>
      <c r="I90" s="74">
        <v>24</v>
      </c>
      <c r="J90" s="75">
        <f t="shared" si="4"/>
        <v>55.25</v>
      </c>
      <c r="K90" s="76"/>
      <c r="L90" s="76">
        <v>55.25</v>
      </c>
      <c r="M90" s="76">
        <v>19</v>
      </c>
      <c r="N90" s="77">
        <f t="shared" si="5"/>
        <v>74.25</v>
      </c>
    </row>
    <row r="91" spans="1:14" ht="15">
      <c r="A91" s="70">
        <v>90</v>
      </c>
      <c r="B91" s="71" t="s">
        <v>739</v>
      </c>
      <c r="C91" s="79" t="s">
        <v>277</v>
      </c>
      <c r="D91" s="71" t="s">
        <v>304</v>
      </c>
      <c r="E91" s="72">
        <v>10</v>
      </c>
      <c r="F91" s="73" t="s">
        <v>711</v>
      </c>
      <c r="G91" s="74">
        <v>15</v>
      </c>
      <c r="H91" s="74">
        <v>18</v>
      </c>
      <c r="I91" s="74">
        <v>27</v>
      </c>
      <c r="J91" s="75">
        <f t="shared" si="4"/>
        <v>60</v>
      </c>
      <c r="K91" s="76"/>
      <c r="L91" s="76">
        <v>60</v>
      </c>
      <c r="M91" s="76">
        <v>14</v>
      </c>
      <c r="N91" s="77">
        <f t="shared" si="5"/>
        <v>74</v>
      </c>
    </row>
    <row r="92" spans="1:14" ht="15">
      <c r="A92" s="78">
        <v>91</v>
      </c>
      <c r="B92" s="71" t="s">
        <v>788</v>
      </c>
      <c r="C92" s="79" t="s">
        <v>265</v>
      </c>
      <c r="D92" s="71" t="s">
        <v>786</v>
      </c>
      <c r="E92" s="72">
        <v>10</v>
      </c>
      <c r="F92" s="73" t="s">
        <v>787</v>
      </c>
      <c r="G92" s="74">
        <v>15</v>
      </c>
      <c r="H92" s="74">
        <v>14</v>
      </c>
      <c r="I92" s="74">
        <v>27</v>
      </c>
      <c r="J92" s="75">
        <f t="shared" si="4"/>
        <v>56</v>
      </c>
      <c r="K92" s="76"/>
      <c r="L92" s="76">
        <v>56</v>
      </c>
      <c r="M92" s="76">
        <v>17</v>
      </c>
      <c r="N92" s="77">
        <f t="shared" si="5"/>
        <v>73</v>
      </c>
    </row>
    <row r="93" spans="1:14" ht="15">
      <c r="A93" s="70">
        <v>92</v>
      </c>
      <c r="B93" s="71" t="s">
        <v>783</v>
      </c>
      <c r="C93" s="79" t="s">
        <v>300</v>
      </c>
      <c r="D93" s="71" t="s">
        <v>658</v>
      </c>
      <c r="E93" s="72">
        <v>10</v>
      </c>
      <c r="F93" s="71" t="s">
        <v>519</v>
      </c>
      <c r="G93" s="74">
        <v>19</v>
      </c>
      <c r="H93" s="74">
        <v>20</v>
      </c>
      <c r="I93" s="74">
        <v>15</v>
      </c>
      <c r="J93" s="75">
        <f t="shared" si="4"/>
        <v>54</v>
      </c>
      <c r="K93" s="87">
        <f>L93-J93</f>
        <v>2</v>
      </c>
      <c r="L93" s="88">
        <v>56</v>
      </c>
      <c r="M93" s="88">
        <v>17</v>
      </c>
      <c r="N93" s="77">
        <f t="shared" si="5"/>
        <v>73</v>
      </c>
    </row>
    <row r="94" spans="1:14" ht="15">
      <c r="A94" s="78">
        <v>93</v>
      </c>
      <c r="B94" s="71" t="s">
        <v>863</v>
      </c>
      <c r="C94" s="79" t="s">
        <v>300</v>
      </c>
      <c r="D94" s="71" t="s">
        <v>689</v>
      </c>
      <c r="E94" s="72">
        <v>10</v>
      </c>
      <c r="F94" s="71" t="s">
        <v>796</v>
      </c>
      <c r="G94" s="74">
        <v>18</v>
      </c>
      <c r="H94" s="74">
        <v>13</v>
      </c>
      <c r="I94" s="74">
        <v>22</v>
      </c>
      <c r="J94" s="75">
        <f t="shared" si="4"/>
        <v>53</v>
      </c>
      <c r="K94" s="76"/>
      <c r="L94" s="76">
        <v>53</v>
      </c>
      <c r="M94" s="76">
        <v>20</v>
      </c>
      <c r="N94" s="77">
        <f t="shared" si="5"/>
        <v>73</v>
      </c>
    </row>
    <row r="95" spans="1:14" ht="15">
      <c r="A95" s="70">
        <v>94</v>
      </c>
      <c r="B95" s="71" t="s">
        <v>861</v>
      </c>
      <c r="C95" s="79" t="s">
        <v>300</v>
      </c>
      <c r="D95" s="71" t="s">
        <v>413</v>
      </c>
      <c r="E95" s="72">
        <v>10</v>
      </c>
      <c r="F95" s="71" t="s">
        <v>862</v>
      </c>
      <c r="G95" s="74">
        <v>16</v>
      </c>
      <c r="H95" s="74">
        <v>16</v>
      </c>
      <c r="I95" s="74">
        <v>21</v>
      </c>
      <c r="J95" s="75">
        <f t="shared" si="4"/>
        <v>53</v>
      </c>
      <c r="K95" s="76"/>
      <c r="L95" s="76">
        <v>53</v>
      </c>
      <c r="M95" s="76">
        <v>20</v>
      </c>
      <c r="N95" s="77">
        <f t="shared" si="5"/>
        <v>73</v>
      </c>
    </row>
    <row r="96" spans="1:14" ht="15">
      <c r="A96" s="78">
        <v>95</v>
      </c>
      <c r="B96" s="71" t="s">
        <v>858</v>
      </c>
      <c r="C96" s="79" t="s">
        <v>284</v>
      </c>
      <c r="D96" s="71" t="s">
        <v>436</v>
      </c>
      <c r="E96" s="72">
        <v>10</v>
      </c>
      <c r="F96" s="73" t="s">
        <v>603</v>
      </c>
      <c r="G96" s="74">
        <v>16</v>
      </c>
      <c r="H96" s="74">
        <v>16</v>
      </c>
      <c r="I96" s="74">
        <v>21</v>
      </c>
      <c r="J96" s="75">
        <f t="shared" si="4"/>
        <v>53</v>
      </c>
      <c r="K96" s="76"/>
      <c r="L96" s="76">
        <v>53</v>
      </c>
      <c r="M96" s="76">
        <v>20</v>
      </c>
      <c r="N96" s="77">
        <f t="shared" si="5"/>
        <v>73</v>
      </c>
    </row>
    <row r="97" spans="1:14" ht="15">
      <c r="A97" s="70">
        <v>96</v>
      </c>
      <c r="B97" s="71" t="s">
        <v>819</v>
      </c>
      <c r="C97" s="79" t="s">
        <v>300</v>
      </c>
      <c r="D97" s="71" t="s">
        <v>531</v>
      </c>
      <c r="E97" s="72">
        <v>10</v>
      </c>
      <c r="F97" s="71" t="s">
        <v>820</v>
      </c>
      <c r="G97" s="74">
        <v>16</v>
      </c>
      <c r="H97" s="74">
        <v>14</v>
      </c>
      <c r="I97" s="74">
        <v>25</v>
      </c>
      <c r="J97" s="75">
        <f t="shared" si="4"/>
        <v>55</v>
      </c>
      <c r="K97" s="76"/>
      <c r="L97" s="76">
        <v>55</v>
      </c>
      <c r="M97" s="76">
        <v>18</v>
      </c>
      <c r="N97" s="77">
        <f t="shared" si="5"/>
        <v>73</v>
      </c>
    </row>
    <row r="98" spans="1:14" ht="15">
      <c r="A98" s="78">
        <v>97</v>
      </c>
      <c r="B98" s="83" t="s">
        <v>741</v>
      </c>
      <c r="C98" s="84" t="s">
        <v>273</v>
      </c>
      <c r="D98" s="83" t="s">
        <v>640</v>
      </c>
      <c r="E98" s="82">
        <v>10</v>
      </c>
      <c r="F98" s="85" t="s">
        <v>742</v>
      </c>
      <c r="G98" s="74">
        <v>17</v>
      </c>
      <c r="H98" s="74">
        <v>17.5</v>
      </c>
      <c r="I98" s="74">
        <v>25</v>
      </c>
      <c r="J98" s="75">
        <f aca="true" t="shared" si="6" ref="J98:J129">SUM(G98:I98)</f>
        <v>59.5</v>
      </c>
      <c r="K98" s="76"/>
      <c r="L98" s="76">
        <v>59.5</v>
      </c>
      <c r="M98" s="76">
        <v>13</v>
      </c>
      <c r="N98" s="77">
        <f aca="true" t="shared" si="7" ref="N98:N129">L98+M98</f>
        <v>72.5</v>
      </c>
    </row>
    <row r="99" spans="1:14" ht="15">
      <c r="A99" s="70">
        <v>98</v>
      </c>
      <c r="B99" s="71" t="s">
        <v>785</v>
      </c>
      <c r="C99" s="79" t="s">
        <v>265</v>
      </c>
      <c r="D99" s="71" t="s">
        <v>786</v>
      </c>
      <c r="E99" s="72">
        <v>10</v>
      </c>
      <c r="F99" s="73" t="s">
        <v>787</v>
      </c>
      <c r="G99" s="74">
        <v>10</v>
      </c>
      <c r="H99" s="74">
        <v>17</v>
      </c>
      <c r="I99" s="74">
        <v>29</v>
      </c>
      <c r="J99" s="75">
        <f t="shared" si="6"/>
        <v>56</v>
      </c>
      <c r="K99" s="76"/>
      <c r="L99" s="76">
        <v>56</v>
      </c>
      <c r="M99" s="76">
        <v>16</v>
      </c>
      <c r="N99" s="77">
        <f t="shared" si="7"/>
        <v>72</v>
      </c>
    </row>
    <row r="100" spans="1:14" ht="15">
      <c r="A100" s="78">
        <v>99</v>
      </c>
      <c r="B100" s="71" t="s">
        <v>840</v>
      </c>
      <c r="C100" s="79" t="s">
        <v>269</v>
      </c>
      <c r="D100" s="71" t="s">
        <v>841</v>
      </c>
      <c r="E100" s="72">
        <v>10</v>
      </c>
      <c r="F100" s="73" t="s">
        <v>842</v>
      </c>
      <c r="G100" s="74">
        <v>12</v>
      </c>
      <c r="H100" s="74">
        <v>19.5</v>
      </c>
      <c r="I100" s="74">
        <v>22</v>
      </c>
      <c r="J100" s="75">
        <f t="shared" si="6"/>
        <v>53.5</v>
      </c>
      <c r="K100" s="76"/>
      <c r="L100" s="76">
        <v>53.5</v>
      </c>
      <c r="M100" s="76">
        <v>18</v>
      </c>
      <c r="N100" s="77">
        <f t="shared" si="7"/>
        <v>71.5</v>
      </c>
    </row>
    <row r="101" spans="1:14" ht="15">
      <c r="A101" s="70">
        <v>100</v>
      </c>
      <c r="B101" s="83" t="s">
        <v>859</v>
      </c>
      <c r="C101" s="84" t="s">
        <v>273</v>
      </c>
      <c r="D101" s="83" t="s">
        <v>297</v>
      </c>
      <c r="E101" s="82">
        <v>10</v>
      </c>
      <c r="F101" s="85" t="s">
        <v>860</v>
      </c>
      <c r="G101" s="74">
        <v>16</v>
      </c>
      <c r="H101" s="74">
        <v>14</v>
      </c>
      <c r="I101" s="74">
        <v>23</v>
      </c>
      <c r="J101" s="75">
        <f t="shared" si="6"/>
        <v>53</v>
      </c>
      <c r="K101" s="76"/>
      <c r="L101" s="76">
        <v>53</v>
      </c>
      <c r="M101" s="76">
        <v>18</v>
      </c>
      <c r="N101" s="77">
        <f t="shared" si="7"/>
        <v>71</v>
      </c>
    </row>
    <row r="102" spans="1:14" ht="15">
      <c r="A102" s="78">
        <v>101</v>
      </c>
      <c r="B102" s="71" t="s">
        <v>766</v>
      </c>
      <c r="C102" s="70" t="s">
        <v>261</v>
      </c>
      <c r="D102" s="71" t="s">
        <v>310</v>
      </c>
      <c r="E102" s="72">
        <v>10</v>
      </c>
      <c r="F102" s="73" t="s">
        <v>363</v>
      </c>
      <c r="G102" s="72">
        <v>13</v>
      </c>
      <c r="H102" s="72">
        <v>23</v>
      </c>
      <c r="I102" s="72">
        <v>22</v>
      </c>
      <c r="J102" s="75">
        <f t="shared" si="6"/>
        <v>58</v>
      </c>
      <c r="K102" s="76"/>
      <c r="L102" s="76">
        <v>58</v>
      </c>
      <c r="M102" s="76">
        <v>13</v>
      </c>
      <c r="N102" s="77">
        <f t="shared" si="7"/>
        <v>71</v>
      </c>
    </row>
    <row r="103" spans="1:14" ht="15">
      <c r="A103" s="70">
        <v>102</v>
      </c>
      <c r="B103" s="71" t="s">
        <v>789</v>
      </c>
      <c r="C103" s="79" t="s">
        <v>284</v>
      </c>
      <c r="D103" s="71" t="s">
        <v>568</v>
      </c>
      <c r="E103" s="72">
        <v>10</v>
      </c>
      <c r="F103" s="73" t="s">
        <v>790</v>
      </c>
      <c r="G103" s="74">
        <v>16</v>
      </c>
      <c r="H103" s="74">
        <v>18</v>
      </c>
      <c r="I103" s="74">
        <v>22</v>
      </c>
      <c r="J103" s="75">
        <f t="shared" si="6"/>
        <v>56</v>
      </c>
      <c r="K103" s="76"/>
      <c r="L103" s="76">
        <v>56</v>
      </c>
      <c r="M103" s="76">
        <v>14</v>
      </c>
      <c r="N103" s="77">
        <f t="shared" si="7"/>
        <v>70</v>
      </c>
    </row>
    <row r="104" spans="1:14" ht="15">
      <c r="A104" s="78">
        <v>103</v>
      </c>
      <c r="B104" s="71" t="s">
        <v>813</v>
      </c>
      <c r="C104" s="79" t="s">
        <v>300</v>
      </c>
      <c r="D104" s="71" t="s">
        <v>344</v>
      </c>
      <c r="E104" s="72">
        <v>10</v>
      </c>
      <c r="F104" s="71" t="s">
        <v>750</v>
      </c>
      <c r="G104" s="74">
        <v>17</v>
      </c>
      <c r="H104" s="74">
        <v>18</v>
      </c>
      <c r="I104" s="74">
        <v>16</v>
      </c>
      <c r="J104" s="75">
        <f t="shared" si="6"/>
        <v>51</v>
      </c>
      <c r="K104" s="87">
        <f>L104-J104</f>
        <v>4</v>
      </c>
      <c r="L104" s="88">
        <v>55</v>
      </c>
      <c r="M104" s="76">
        <v>15</v>
      </c>
      <c r="N104" s="77">
        <f t="shared" si="7"/>
        <v>70</v>
      </c>
    </row>
    <row r="105" spans="1:14" ht="15">
      <c r="A105" s="70">
        <v>104</v>
      </c>
      <c r="B105" s="71" t="s">
        <v>867</v>
      </c>
      <c r="C105" s="79" t="s">
        <v>288</v>
      </c>
      <c r="D105" s="71" t="s">
        <v>868</v>
      </c>
      <c r="E105" s="72">
        <v>10</v>
      </c>
      <c r="F105" s="73" t="s">
        <v>869</v>
      </c>
      <c r="G105" s="74">
        <v>15.5</v>
      </c>
      <c r="H105" s="74">
        <v>17.25</v>
      </c>
      <c r="I105" s="74">
        <v>20</v>
      </c>
      <c r="J105" s="75">
        <f t="shared" si="6"/>
        <v>52.75</v>
      </c>
      <c r="K105" s="76"/>
      <c r="L105" s="76">
        <v>52.75</v>
      </c>
      <c r="M105" s="76">
        <v>17</v>
      </c>
      <c r="N105" s="77">
        <f t="shared" si="7"/>
        <v>69.75</v>
      </c>
    </row>
    <row r="106" spans="1:14" ht="15">
      <c r="A106" s="78">
        <v>105</v>
      </c>
      <c r="B106" s="71" t="s">
        <v>799</v>
      </c>
      <c r="C106" s="70" t="s">
        <v>316</v>
      </c>
      <c r="D106" s="71" t="s">
        <v>476</v>
      </c>
      <c r="E106" s="72">
        <v>10</v>
      </c>
      <c r="F106" s="73" t="s">
        <v>653</v>
      </c>
      <c r="G106" s="74">
        <v>18</v>
      </c>
      <c r="H106" s="74">
        <v>14.75</v>
      </c>
      <c r="I106" s="74">
        <v>17</v>
      </c>
      <c r="J106" s="75">
        <f t="shared" si="6"/>
        <v>49.75</v>
      </c>
      <c r="K106" s="87">
        <f>L106-J106</f>
        <v>6</v>
      </c>
      <c r="L106" s="88">
        <v>55.75</v>
      </c>
      <c r="M106" s="88">
        <v>14</v>
      </c>
      <c r="N106" s="77">
        <f t="shared" si="7"/>
        <v>69.75</v>
      </c>
    </row>
    <row r="107" spans="1:14" ht="15">
      <c r="A107" s="70">
        <v>106</v>
      </c>
      <c r="B107" s="71" t="s">
        <v>866</v>
      </c>
      <c r="C107" s="79" t="s">
        <v>277</v>
      </c>
      <c r="D107" s="71" t="s">
        <v>304</v>
      </c>
      <c r="E107" s="72">
        <v>10</v>
      </c>
      <c r="F107" s="73" t="s">
        <v>711</v>
      </c>
      <c r="G107" s="74">
        <v>15</v>
      </c>
      <c r="H107" s="74">
        <v>14</v>
      </c>
      <c r="I107" s="74">
        <v>24</v>
      </c>
      <c r="J107" s="75">
        <f t="shared" si="6"/>
        <v>53</v>
      </c>
      <c r="K107" s="76"/>
      <c r="L107" s="76">
        <v>53</v>
      </c>
      <c r="M107" s="76">
        <v>16</v>
      </c>
      <c r="N107" s="77">
        <f t="shared" si="7"/>
        <v>69</v>
      </c>
    </row>
    <row r="108" spans="1:14" ht="15">
      <c r="A108" s="78">
        <v>107</v>
      </c>
      <c r="B108" s="71" t="s">
        <v>801</v>
      </c>
      <c r="C108" s="79" t="s">
        <v>269</v>
      </c>
      <c r="D108" s="71" t="s">
        <v>726</v>
      </c>
      <c r="E108" s="72">
        <v>10</v>
      </c>
      <c r="F108" s="73" t="s">
        <v>802</v>
      </c>
      <c r="G108" s="74">
        <v>12</v>
      </c>
      <c r="H108" s="74">
        <v>15.5</v>
      </c>
      <c r="I108" s="74">
        <v>28</v>
      </c>
      <c r="J108" s="75">
        <f t="shared" si="6"/>
        <v>55.5</v>
      </c>
      <c r="K108" s="76"/>
      <c r="L108" s="76">
        <v>55.5</v>
      </c>
      <c r="M108" s="76">
        <v>13</v>
      </c>
      <c r="N108" s="77">
        <f t="shared" si="7"/>
        <v>68.5</v>
      </c>
    </row>
    <row r="109" spans="1:14" ht="15">
      <c r="A109" s="70">
        <v>108</v>
      </c>
      <c r="B109" s="83" t="s">
        <v>825</v>
      </c>
      <c r="C109" s="84" t="s">
        <v>273</v>
      </c>
      <c r="D109" s="83" t="s">
        <v>274</v>
      </c>
      <c r="E109" s="82">
        <v>10</v>
      </c>
      <c r="F109" s="85" t="s">
        <v>826</v>
      </c>
      <c r="G109" s="74">
        <v>14.5</v>
      </c>
      <c r="H109" s="74">
        <v>19</v>
      </c>
      <c r="I109" s="74">
        <v>21</v>
      </c>
      <c r="J109" s="75">
        <f t="shared" si="6"/>
        <v>54.5</v>
      </c>
      <c r="K109" s="76"/>
      <c r="L109" s="76">
        <v>54.5</v>
      </c>
      <c r="M109" s="76">
        <v>14</v>
      </c>
      <c r="N109" s="77">
        <f t="shared" si="7"/>
        <v>68.5</v>
      </c>
    </row>
    <row r="110" spans="1:14" ht="15">
      <c r="A110" s="78">
        <v>109</v>
      </c>
      <c r="B110" s="71" t="s">
        <v>843</v>
      </c>
      <c r="C110" s="79" t="s">
        <v>269</v>
      </c>
      <c r="D110" s="71" t="s">
        <v>828</v>
      </c>
      <c r="E110" s="72">
        <v>10</v>
      </c>
      <c r="F110" s="73" t="s">
        <v>844</v>
      </c>
      <c r="G110" s="74">
        <v>16</v>
      </c>
      <c r="H110" s="74">
        <v>19.5</v>
      </c>
      <c r="I110" s="74">
        <v>18</v>
      </c>
      <c r="J110" s="75">
        <f t="shared" si="6"/>
        <v>53.5</v>
      </c>
      <c r="K110" s="76"/>
      <c r="L110" s="76">
        <v>53.5</v>
      </c>
      <c r="M110" s="76">
        <v>15</v>
      </c>
      <c r="N110" s="77">
        <f t="shared" si="7"/>
        <v>68.5</v>
      </c>
    </row>
    <row r="111" spans="1:14" ht="15">
      <c r="A111" s="70">
        <v>110</v>
      </c>
      <c r="B111" s="71" t="s">
        <v>850</v>
      </c>
      <c r="C111" s="79" t="s">
        <v>300</v>
      </c>
      <c r="D111" s="71" t="s">
        <v>620</v>
      </c>
      <c r="E111" s="72">
        <v>10</v>
      </c>
      <c r="F111" s="71" t="s">
        <v>851</v>
      </c>
      <c r="G111" s="74">
        <v>15</v>
      </c>
      <c r="H111" s="74">
        <v>13.5</v>
      </c>
      <c r="I111" s="74">
        <v>25</v>
      </c>
      <c r="J111" s="75">
        <f t="shared" si="6"/>
        <v>53.5</v>
      </c>
      <c r="K111" s="76"/>
      <c r="L111" s="76">
        <v>53.5</v>
      </c>
      <c r="M111" s="76">
        <v>15</v>
      </c>
      <c r="N111" s="77">
        <f t="shared" si="7"/>
        <v>68.5</v>
      </c>
    </row>
    <row r="112" spans="1:14" ht="15">
      <c r="A112" s="78">
        <v>111</v>
      </c>
      <c r="B112" s="71" t="s">
        <v>646</v>
      </c>
      <c r="C112" s="70" t="s">
        <v>316</v>
      </c>
      <c r="D112" s="71" t="s">
        <v>647</v>
      </c>
      <c r="E112" s="72">
        <v>10</v>
      </c>
      <c r="F112" s="73" t="s">
        <v>648</v>
      </c>
      <c r="G112" s="74">
        <v>17</v>
      </c>
      <c r="H112" s="74">
        <v>24.25</v>
      </c>
      <c r="I112" s="74">
        <v>27</v>
      </c>
      <c r="J112" s="75">
        <f t="shared" si="6"/>
        <v>68.25</v>
      </c>
      <c r="K112" s="76"/>
      <c r="L112" s="76">
        <v>68.25</v>
      </c>
      <c r="M112" s="76"/>
      <c r="N112" s="77">
        <f t="shared" si="7"/>
        <v>68.25</v>
      </c>
    </row>
    <row r="113" spans="1:14" ht="15">
      <c r="A113" s="70">
        <v>112</v>
      </c>
      <c r="B113" s="71" t="s">
        <v>882</v>
      </c>
      <c r="C113" s="79" t="s">
        <v>300</v>
      </c>
      <c r="D113" s="71" t="s">
        <v>883</v>
      </c>
      <c r="E113" s="72">
        <v>10</v>
      </c>
      <c r="F113" s="71" t="s">
        <v>884</v>
      </c>
      <c r="G113" s="74">
        <v>15</v>
      </c>
      <c r="H113" s="74">
        <v>17.25</v>
      </c>
      <c r="I113" s="74">
        <v>20</v>
      </c>
      <c r="J113" s="75">
        <f t="shared" si="6"/>
        <v>52.25</v>
      </c>
      <c r="K113" s="76"/>
      <c r="L113" s="76">
        <v>52.25</v>
      </c>
      <c r="M113" s="76">
        <v>16</v>
      </c>
      <c r="N113" s="77">
        <f t="shared" si="7"/>
        <v>68.25</v>
      </c>
    </row>
    <row r="114" spans="1:14" ht="15">
      <c r="A114" s="78">
        <v>113</v>
      </c>
      <c r="B114" s="71" t="s">
        <v>896</v>
      </c>
      <c r="C114" s="79" t="s">
        <v>300</v>
      </c>
      <c r="D114" s="71" t="s">
        <v>658</v>
      </c>
      <c r="E114" s="72">
        <v>10</v>
      </c>
      <c r="F114" s="71" t="s">
        <v>519</v>
      </c>
      <c r="G114" s="74">
        <v>14</v>
      </c>
      <c r="H114" s="74">
        <v>18</v>
      </c>
      <c r="I114" s="74">
        <v>20</v>
      </c>
      <c r="J114" s="75">
        <f t="shared" si="6"/>
        <v>52</v>
      </c>
      <c r="K114" s="76"/>
      <c r="L114" s="76">
        <v>52</v>
      </c>
      <c r="M114" s="76">
        <v>16</v>
      </c>
      <c r="N114" s="77">
        <f t="shared" si="7"/>
        <v>68</v>
      </c>
    </row>
    <row r="115" spans="1:14" ht="15">
      <c r="A115" s="70">
        <v>114</v>
      </c>
      <c r="B115" s="71" t="s">
        <v>878</v>
      </c>
      <c r="C115" s="79" t="s">
        <v>288</v>
      </c>
      <c r="D115" s="71" t="s">
        <v>441</v>
      </c>
      <c r="E115" s="72">
        <v>10</v>
      </c>
      <c r="F115" s="73" t="s">
        <v>879</v>
      </c>
      <c r="G115" s="74">
        <v>17</v>
      </c>
      <c r="H115" s="74">
        <v>15.5</v>
      </c>
      <c r="I115" s="74">
        <v>20</v>
      </c>
      <c r="J115" s="75">
        <f t="shared" si="6"/>
        <v>52.5</v>
      </c>
      <c r="K115" s="76"/>
      <c r="L115" s="76">
        <v>52.5</v>
      </c>
      <c r="M115" s="76">
        <v>15</v>
      </c>
      <c r="N115" s="77">
        <f t="shared" si="7"/>
        <v>67.5</v>
      </c>
    </row>
    <row r="116" spans="1:14" ht="15">
      <c r="A116" s="78">
        <v>115</v>
      </c>
      <c r="B116" s="71" t="s">
        <v>845</v>
      </c>
      <c r="C116" s="79" t="s">
        <v>284</v>
      </c>
      <c r="D116" s="71" t="s">
        <v>307</v>
      </c>
      <c r="E116" s="72">
        <v>10</v>
      </c>
      <c r="F116" s="73" t="s">
        <v>846</v>
      </c>
      <c r="G116" s="74">
        <v>15</v>
      </c>
      <c r="H116" s="74">
        <v>15.5</v>
      </c>
      <c r="I116" s="74">
        <v>23</v>
      </c>
      <c r="J116" s="75">
        <f t="shared" si="6"/>
        <v>53.5</v>
      </c>
      <c r="K116" s="76"/>
      <c r="L116" s="76">
        <v>53.5</v>
      </c>
      <c r="M116" s="76">
        <v>14</v>
      </c>
      <c r="N116" s="77">
        <f t="shared" si="7"/>
        <v>67.5</v>
      </c>
    </row>
    <row r="117" spans="1:14" ht="15">
      <c r="A117" s="70">
        <v>116</v>
      </c>
      <c r="B117" s="71" t="s">
        <v>792</v>
      </c>
      <c r="C117" s="70" t="s">
        <v>316</v>
      </c>
      <c r="D117" s="71" t="s">
        <v>793</v>
      </c>
      <c r="E117" s="72">
        <v>10</v>
      </c>
      <c r="F117" s="73" t="s">
        <v>794</v>
      </c>
      <c r="G117" s="74">
        <v>17.5</v>
      </c>
      <c r="H117" s="72">
        <v>16.5</v>
      </c>
      <c r="I117" s="72">
        <v>22</v>
      </c>
      <c r="J117" s="75">
        <f t="shared" si="6"/>
        <v>56</v>
      </c>
      <c r="K117" s="76"/>
      <c r="L117" s="76">
        <v>56</v>
      </c>
      <c r="M117" s="76">
        <v>11</v>
      </c>
      <c r="N117" s="77">
        <f t="shared" si="7"/>
        <v>67</v>
      </c>
    </row>
    <row r="118" spans="1:14" ht="15">
      <c r="A118" s="78">
        <v>117</v>
      </c>
      <c r="B118" s="83" t="s">
        <v>831</v>
      </c>
      <c r="C118" s="84" t="s">
        <v>273</v>
      </c>
      <c r="D118" s="83" t="s">
        <v>494</v>
      </c>
      <c r="E118" s="82">
        <v>10</v>
      </c>
      <c r="F118" s="85" t="s">
        <v>832</v>
      </c>
      <c r="G118" s="74">
        <v>16</v>
      </c>
      <c r="H118" s="74">
        <v>13</v>
      </c>
      <c r="I118" s="74">
        <v>25</v>
      </c>
      <c r="J118" s="75">
        <f t="shared" si="6"/>
        <v>54</v>
      </c>
      <c r="K118" s="76"/>
      <c r="L118" s="76">
        <v>54</v>
      </c>
      <c r="M118" s="76">
        <v>13</v>
      </c>
      <c r="N118" s="77">
        <f t="shared" si="7"/>
        <v>67</v>
      </c>
    </row>
    <row r="119" spans="1:14" ht="15">
      <c r="A119" s="70">
        <v>118</v>
      </c>
      <c r="B119" s="80" t="s">
        <v>732</v>
      </c>
      <c r="C119" s="79" t="s">
        <v>347</v>
      </c>
      <c r="D119" s="80" t="s">
        <v>348</v>
      </c>
      <c r="E119" s="81">
        <v>10</v>
      </c>
      <c r="F119" s="70" t="s">
        <v>733</v>
      </c>
      <c r="G119" s="74">
        <v>17</v>
      </c>
      <c r="H119" s="74">
        <v>21</v>
      </c>
      <c r="I119" s="74">
        <v>22</v>
      </c>
      <c r="J119" s="75">
        <f t="shared" si="6"/>
        <v>60</v>
      </c>
      <c r="K119" s="76"/>
      <c r="L119" s="76">
        <v>60</v>
      </c>
      <c r="M119" s="76">
        <v>7</v>
      </c>
      <c r="N119" s="77">
        <f t="shared" si="7"/>
        <v>67</v>
      </c>
    </row>
    <row r="120" spans="1:14" ht="15">
      <c r="A120" s="78">
        <v>119</v>
      </c>
      <c r="B120" s="89" t="s">
        <v>764</v>
      </c>
      <c r="C120" s="70" t="s">
        <v>261</v>
      </c>
      <c r="D120" s="71" t="s">
        <v>262</v>
      </c>
      <c r="E120" s="72">
        <v>10</v>
      </c>
      <c r="F120" s="90" t="s">
        <v>765</v>
      </c>
      <c r="G120" s="74">
        <v>19</v>
      </c>
      <c r="H120" s="74">
        <v>21</v>
      </c>
      <c r="I120" s="74">
        <v>18</v>
      </c>
      <c r="J120" s="75">
        <f t="shared" si="6"/>
        <v>58</v>
      </c>
      <c r="K120" s="76"/>
      <c r="L120" s="76">
        <v>58</v>
      </c>
      <c r="M120" s="76">
        <v>9</v>
      </c>
      <c r="N120" s="77">
        <f t="shared" si="7"/>
        <v>67</v>
      </c>
    </row>
    <row r="121" spans="1:14" ht="15">
      <c r="A121" s="70">
        <v>120</v>
      </c>
      <c r="B121" s="71" t="s">
        <v>877</v>
      </c>
      <c r="C121" s="70" t="s">
        <v>316</v>
      </c>
      <c r="D121" s="71" t="s">
        <v>652</v>
      </c>
      <c r="E121" s="72">
        <v>10</v>
      </c>
      <c r="F121" s="73" t="s">
        <v>653</v>
      </c>
      <c r="G121" s="74">
        <v>14</v>
      </c>
      <c r="H121" s="74">
        <v>12.5</v>
      </c>
      <c r="I121" s="74">
        <v>26</v>
      </c>
      <c r="J121" s="75">
        <f t="shared" si="6"/>
        <v>52.5</v>
      </c>
      <c r="K121" s="76"/>
      <c r="L121" s="76">
        <v>52.5</v>
      </c>
      <c r="M121" s="76">
        <v>14</v>
      </c>
      <c r="N121" s="77">
        <f t="shared" si="7"/>
        <v>66.5</v>
      </c>
    </row>
    <row r="122" spans="1:14" ht="15">
      <c r="A122" s="78">
        <v>121</v>
      </c>
      <c r="B122" s="71" t="s">
        <v>895</v>
      </c>
      <c r="C122" s="79" t="s">
        <v>300</v>
      </c>
      <c r="D122" s="71" t="s">
        <v>689</v>
      </c>
      <c r="E122" s="72">
        <v>10</v>
      </c>
      <c r="F122" s="71" t="s">
        <v>690</v>
      </c>
      <c r="G122" s="74">
        <v>14</v>
      </c>
      <c r="H122" s="74">
        <v>16</v>
      </c>
      <c r="I122" s="74">
        <v>22</v>
      </c>
      <c r="J122" s="75">
        <f t="shared" si="6"/>
        <v>52</v>
      </c>
      <c r="K122" s="76"/>
      <c r="L122" s="76">
        <v>52</v>
      </c>
      <c r="M122" s="76">
        <v>14.5</v>
      </c>
      <c r="N122" s="77">
        <f t="shared" si="7"/>
        <v>66.5</v>
      </c>
    </row>
    <row r="123" spans="1:14" ht="15">
      <c r="A123" s="70">
        <v>122</v>
      </c>
      <c r="B123" s="71" t="s">
        <v>886</v>
      </c>
      <c r="C123" s="79" t="s">
        <v>265</v>
      </c>
      <c r="D123" s="71" t="s">
        <v>338</v>
      </c>
      <c r="E123" s="72">
        <v>10</v>
      </c>
      <c r="F123" s="73" t="s">
        <v>887</v>
      </c>
      <c r="G123" s="74">
        <v>16</v>
      </c>
      <c r="H123" s="74">
        <v>16</v>
      </c>
      <c r="I123" s="74">
        <v>20</v>
      </c>
      <c r="J123" s="75">
        <f t="shared" si="6"/>
        <v>52</v>
      </c>
      <c r="K123" s="76"/>
      <c r="L123" s="76">
        <v>52</v>
      </c>
      <c r="M123" s="76">
        <v>14</v>
      </c>
      <c r="N123" s="77">
        <f t="shared" si="7"/>
        <v>66</v>
      </c>
    </row>
    <row r="124" spans="1:14" ht="15">
      <c r="A124" s="78">
        <v>123</v>
      </c>
      <c r="B124" s="71" t="s">
        <v>908</v>
      </c>
      <c r="C124" s="79" t="s">
        <v>300</v>
      </c>
      <c r="D124" s="71" t="s">
        <v>531</v>
      </c>
      <c r="E124" s="72">
        <v>10</v>
      </c>
      <c r="F124" s="71" t="s">
        <v>839</v>
      </c>
      <c r="G124" s="74">
        <v>15</v>
      </c>
      <c r="H124" s="74">
        <v>5</v>
      </c>
      <c r="I124" s="74">
        <v>23</v>
      </c>
      <c r="J124" s="75">
        <f t="shared" si="6"/>
        <v>43</v>
      </c>
      <c r="K124" s="87">
        <v>10.5</v>
      </c>
      <c r="L124" s="88">
        <v>53.5</v>
      </c>
      <c r="M124" s="88">
        <v>12</v>
      </c>
      <c r="N124" s="77">
        <f t="shared" si="7"/>
        <v>65.5</v>
      </c>
    </row>
    <row r="125" spans="1:14" ht="18.75" customHeight="1">
      <c r="A125" s="70">
        <v>124</v>
      </c>
      <c r="B125" s="71" t="s">
        <v>791</v>
      </c>
      <c r="C125" s="70" t="s">
        <v>316</v>
      </c>
      <c r="D125" s="71" t="s">
        <v>561</v>
      </c>
      <c r="E125" s="72">
        <v>10</v>
      </c>
      <c r="F125" s="73" t="s">
        <v>754</v>
      </c>
      <c r="G125" s="74">
        <v>16.5</v>
      </c>
      <c r="H125" s="74">
        <v>18.5</v>
      </c>
      <c r="I125" s="74">
        <v>21</v>
      </c>
      <c r="J125" s="75">
        <f t="shared" si="6"/>
        <v>56</v>
      </c>
      <c r="K125" s="76"/>
      <c r="L125" s="76">
        <v>56</v>
      </c>
      <c r="M125" s="76">
        <v>9</v>
      </c>
      <c r="N125" s="77">
        <f t="shared" si="7"/>
        <v>65</v>
      </c>
    </row>
    <row r="126" spans="1:14" ht="15">
      <c r="A126" s="78">
        <v>125</v>
      </c>
      <c r="B126" s="71" t="s">
        <v>871</v>
      </c>
      <c r="C126" s="79" t="s">
        <v>269</v>
      </c>
      <c r="D126" s="71" t="s">
        <v>605</v>
      </c>
      <c r="E126" s="72">
        <v>10</v>
      </c>
      <c r="F126" s="73" t="s">
        <v>872</v>
      </c>
      <c r="G126" s="74">
        <v>15</v>
      </c>
      <c r="H126" s="74">
        <v>17.5</v>
      </c>
      <c r="I126" s="72">
        <v>20</v>
      </c>
      <c r="J126" s="75">
        <f t="shared" si="6"/>
        <v>52.5</v>
      </c>
      <c r="K126" s="76"/>
      <c r="L126" s="76">
        <v>52.5</v>
      </c>
      <c r="M126" s="76">
        <v>12</v>
      </c>
      <c r="N126" s="77">
        <f t="shared" si="7"/>
        <v>64.5</v>
      </c>
    </row>
    <row r="127" spans="1:14" ht="21" customHeight="1">
      <c r="A127" s="70">
        <v>126</v>
      </c>
      <c r="B127" s="71" t="s">
        <v>853</v>
      </c>
      <c r="C127" s="79" t="s">
        <v>269</v>
      </c>
      <c r="D127" s="71" t="s">
        <v>621</v>
      </c>
      <c r="E127" s="72">
        <v>10</v>
      </c>
      <c r="F127" s="73" t="s">
        <v>854</v>
      </c>
      <c r="G127" s="74">
        <v>16</v>
      </c>
      <c r="H127" s="74">
        <v>13</v>
      </c>
      <c r="I127" s="74">
        <v>24</v>
      </c>
      <c r="J127" s="75">
        <f t="shared" si="6"/>
        <v>53</v>
      </c>
      <c r="K127" s="76"/>
      <c r="L127" s="76">
        <v>53</v>
      </c>
      <c r="M127" s="76">
        <v>11</v>
      </c>
      <c r="N127" s="77">
        <f t="shared" si="7"/>
        <v>64</v>
      </c>
    </row>
    <row r="128" spans="1:14" ht="15">
      <c r="A128" s="78">
        <v>127</v>
      </c>
      <c r="B128" s="71" t="s">
        <v>680</v>
      </c>
      <c r="C128" s="79" t="s">
        <v>269</v>
      </c>
      <c r="D128" s="71" t="s">
        <v>549</v>
      </c>
      <c r="E128" s="72">
        <v>10</v>
      </c>
      <c r="F128" s="73" t="s">
        <v>681</v>
      </c>
      <c r="G128" s="74">
        <v>17</v>
      </c>
      <c r="H128" s="74">
        <v>22.5</v>
      </c>
      <c r="I128" s="74">
        <v>24</v>
      </c>
      <c r="J128" s="75">
        <f t="shared" si="6"/>
        <v>63.5</v>
      </c>
      <c r="K128" s="76"/>
      <c r="L128" s="76">
        <v>63.5</v>
      </c>
      <c r="M128" s="76"/>
      <c r="N128" s="77">
        <f t="shared" si="7"/>
        <v>63.5</v>
      </c>
    </row>
    <row r="129" spans="1:14" ht="15">
      <c r="A129" s="70">
        <v>128</v>
      </c>
      <c r="B129" s="71" t="s">
        <v>827</v>
      </c>
      <c r="C129" s="79" t="s">
        <v>269</v>
      </c>
      <c r="D129" s="71" t="s">
        <v>828</v>
      </c>
      <c r="E129" s="72">
        <v>10</v>
      </c>
      <c r="F129" s="73" t="s">
        <v>645</v>
      </c>
      <c r="G129" s="74">
        <v>17</v>
      </c>
      <c r="H129" s="74">
        <v>14.25</v>
      </c>
      <c r="I129" s="74">
        <v>23</v>
      </c>
      <c r="J129" s="75">
        <f t="shared" si="6"/>
        <v>54.25</v>
      </c>
      <c r="K129" s="76"/>
      <c r="L129" s="76">
        <v>54.25</v>
      </c>
      <c r="M129" s="76">
        <v>9</v>
      </c>
      <c r="N129" s="77">
        <f t="shared" si="7"/>
        <v>63.25</v>
      </c>
    </row>
    <row r="130" spans="1:14" ht="15">
      <c r="A130" s="78">
        <v>129</v>
      </c>
      <c r="B130" s="71" t="s">
        <v>888</v>
      </c>
      <c r="C130" s="79" t="s">
        <v>284</v>
      </c>
      <c r="D130" s="71" t="s">
        <v>568</v>
      </c>
      <c r="E130" s="72">
        <v>10</v>
      </c>
      <c r="F130" s="73" t="s">
        <v>703</v>
      </c>
      <c r="G130" s="74">
        <v>16</v>
      </c>
      <c r="H130" s="74">
        <v>14</v>
      </c>
      <c r="I130" s="74">
        <v>22</v>
      </c>
      <c r="J130" s="75">
        <f aca="true" t="shared" si="8" ref="J130:J145">SUM(G130:I130)</f>
        <v>52</v>
      </c>
      <c r="K130" s="76"/>
      <c r="L130" s="76">
        <v>52</v>
      </c>
      <c r="M130" s="76">
        <v>11</v>
      </c>
      <c r="N130" s="77">
        <f aca="true" t="shared" si="9" ref="N130:N145">L130+M130</f>
        <v>63</v>
      </c>
    </row>
    <row r="131" spans="1:14" ht="15">
      <c r="A131" s="70">
        <v>130</v>
      </c>
      <c r="B131" s="71" t="s">
        <v>838</v>
      </c>
      <c r="C131" s="79" t="s">
        <v>300</v>
      </c>
      <c r="D131" s="71" t="s">
        <v>531</v>
      </c>
      <c r="E131" s="72">
        <v>10</v>
      </c>
      <c r="F131" s="71" t="s">
        <v>839</v>
      </c>
      <c r="G131" s="74">
        <v>13</v>
      </c>
      <c r="H131" s="74">
        <v>13.5</v>
      </c>
      <c r="I131" s="74">
        <v>23</v>
      </c>
      <c r="J131" s="75">
        <f t="shared" si="8"/>
        <v>49.5</v>
      </c>
      <c r="K131" s="87">
        <f>L131-J131</f>
        <v>4</v>
      </c>
      <c r="L131" s="88">
        <v>53.5</v>
      </c>
      <c r="M131" s="88">
        <v>9</v>
      </c>
      <c r="N131" s="77">
        <f t="shared" si="9"/>
        <v>62.5</v>
      </c>
    </row>
    <row r="132" spans="1:14" ht="15">
      <c r="A132" s="78">
        <v>131</v>
      </c>
      <c r="B132" s="71" t="s">
        <v>702</v>
      </c>
      <c r="C132" s="79" t="s">
        <v>284</v>
      </c>
      <c r="D132" s="71" t="s">
        <v>568</v>
      </c>
      <c r="E132" s="72">
        <v>10</v>
      </c>
      <c r="F132" s="73" t="s">
        <v>703</v>
      </c>
      <c r="G132" s="74">
        <v>16</v>
      </c>
      <c r="H132" s="74">
        <v>18</v>
      </c>
      <c r="I132" s="74">
        <v>28</v>
      </c>
      <c r="J132" s="75">
        <f t="shared" si="8"/>
        <v>62</v>
      </c>
      <c r="K132" s="76"/>
      <c r="L132" s="76">
        <v>62</v>
      </c>
      <c r="M132" s="76"/>
      <c r="N132" s="77">
        <f t="shared" si="9"/>
        <v>62</v>
      </c>
    </row>
    <row r="133" spans="1:14" ht="15">
      <c r="A133" s="70">
        <v>132</v>
      </c>
      <c r="B133" s="83" t="s">
        <v>889</v>
      </c>
      <c r="C133" s="84" t="s">
        <v>273</v>
      </c>
      <c r="D133" s="83" t="s">
        <v>890</v>
      </c>
      <c r="E133" s="82">
        <v>10</v>
      </c>
      <c r="F133" s="85" t="s">
        <v>891</v>
      </c>
      <c r="G133" s="74">
        <v>17</v>
      </c>
      <c r="H133" s="74">
        <v>13</v>
      </c>
      <c r="I133" s="74">
        <v>22</v>
      </c>
      <c r="J133" s="75">
        <f t="shared" si="8"/>
        <v>52</v>
      </c>
      <c r="K133" s="76"/>
      <c r="L133" s="76">
        <v>52</v>
      </c>
      <c r="M133" s="76">
        <v>10</v>
      </c>
      <c r="N133" s="77">
        <f t="shared" si="9"/>
        <v>62</v>
      </c>
    </row>
    <row r="134" spans="1:14" ht="15">
      <c r="A134" s="78">
        <v>133</v>
      </c>
      <c r="B134" s="71" t="s">
        <v>873</v>
      </c>
      <c r="C134" s="79" t="s">
        <v>269</v>
      </c>
      <c r="D134" s="71" t="s">
        <v>549</v>
      </c>
      <c r="E134" s="72">
        <v>10</v>
      </c>
      <c r="F134" s="73" t="s">
        <v>874</v>
      </c>
      <c r="G134" s="74">
        <v>13</v>
      </c>
      <c r="H134" s="74">
        <v>18.5</v>
      </c>
      <c r="I134" s="74">
        <v>21</v>
      </c>
      <c r="J134" s="75">
        <f t="shared" si="8"/>
        <v>52.5</v>
      </c>
      <c r="K134" s="76"/>
      <c r="L134" s="76">
        <v>52.5</v>
      </c>
      <c r="M134" s="76">
        <v>9</v>
      </c>
      <c r="N134" s="77">
        <f t="shared" si="9"/>
        <v>61.5</v>
      </c>
    </row>
    <row r="135" spans="1:14" ht="15">
      <c r="A135" s="70">
        <v>134</v>
      </c>
      <c r="B135" s="83" t="s">
        <v>892</v>
      </c>
      <c r="C135" s="84" t="s">
        <v>273</v>
      </c>
      <c r="D135" s="83" t="s">
        <v>893</v>
      </c>
      <c r="E135" s="82">
        <v>10</v>
      </c>
      <c r="F135" s="85" t="s">
        <v>894</v>
      </c>
      <c r="G135" s="74">
        <v>13</v>
      </c>
      <c r="H135" s="74">
        <v>16</v>
      </c>
      <c r="I135" s="74">
        <v>23</v>
      </c>
      <c r="J135" s="75">
        <f t="shared" si="8"/>
        <v>52</v>
      </c>
      <c r="K135" s="76"/>
      <c r="L135" s="76">
        <v>52</v>
      </c>
      <c r="M135" s="76">
        <v>9</v>
      </c>
      <c r="N135" s="77">
        <f t="shared" si="9"/>
        <v>61</v>
      </c>
    </row>
    <row r="136" spans="1:14" ht="15">
      <c r="A136" s="78">
        <v>135</v>
      </c>
      <c r="B136" s="71" t="s">
        <v>761</v>
      </c>
      <c r="C136" s="70" t="s">
        <v>316</v>
      </c>
      <c r="D136" s="71" t="s">
        <v>561</v>
      </c>
      <c r="E136" s="72">
        <v>10</v>
      </c>
      <c r="F136" s="73" t="s">
        <v>754</v>
      </c>
      <c r="G136" s="74">
        <v>19</v>
      </c>
      <c r="H136" s="74">
        <v>15</v>
      </c>
      <c r="I136" s="74">
        <v>24</v>
      </c>
      <c r="J136" s="75">
        <f t="shared" si="8"/>
        <v>58</v>
      </c>
      <c r="K136" s="76"/>
      <c r="L136" s="76">
        <v>58</v>
      </c>
      <c r="M136" s="76"/>
      <c r="N136" s="77">
        <f t="shared" si="9"/>
        <v>58</v>
      </c>
    </row>
    <row r="137" spans="1:14" ht="15">
      <c r="A137" s="70">
        <v>136</v>
      </c>
      <c r="B137" s="71" t="s">
        <v>760</v>
      </c>
      <c r="C137" s="70" t="s">
        <v>316</v>
      </c>
      <c r="D137" s="71" t="s">
        <v>627</v>
      </c>
      <c r="E137" s="72">
        <v>10</v>
      </c>
      <c r="F137" s="73" t="s">
        <v>664</v>
      </c>
      <c r="G137" s="74">
        <v>16</v>
      </c>
      <c r="H137" s="74">
        <v>20</v>
      </c>
      <c r="I137" s="74">
        <v>22</v>
      </c>
      <c r="J137" s="75">
        <f t="shared" si="8"/>
        <v>58</v>
      </c>
      <c r="K137" s="76"/>
      <c r="L137" s="76">
        <v>58</v>
      </c>
      <c r="M137" s="76"/>
      <c r="N137" s="77">
        <f t="shared" si="9"/>
        <v>58</v>
      </c>
    </row>
    <row r="138" spans="1:14" ht="15">
      <c r="A138" s="78">
        <v>137</v>
      </c>
      <c r="B138" s="71" t="s">
        <v>771</v>
      </c>
      <c r="C138" s="79" t="s">
        <v>277</v>
      </c>
      <c r="D138" s="71" t="s">
        <v>278</v>
      </c>
      <c r="E138" s="72">
        <v>10</v>
      </c>
      <c r="F138" s="73" t="s">
        <v>279</v>
      </c>
      <c r="G138" s="74">
        <v>15</v>
      </c>
      <c r="H138" s="74">
        <v>19.5</v>
      </c>
      <c r="I138" s="74">
        <v>23</v>
      </c>
      <c r="J138" s="75">
        <f t="shared" si="8"/>
        <v>57.5</v>
      </c>
      <c r="K138" s="76"/>
      <c r="L138" s="76">
        <v>57.5</v>
      </c>
      <c r="M138" s="76"/>
      <c r="N138" s="77">
        <f t="shared" si="9"/>
        <v>57.5</v>
      </c>
    </row>
    <row r="139" spans="1:14" ht="15">
      <c r="A139" s="70">
        <v>138</v>
      </c>
      <c r="B139" s="71" t="s">
        <v>804</v>
      </c>
      <c r="C139" s="70" t="s">
        <v>316</v>
      </c>
      <c r="D139" s="71" t="s">
        <v>357</v>
      </c>
      <c r="E139" s="72">
        <v>10</v>
      </c>
      <c r="F139" s="73" t="s">
        <v>358</v>
      </c>
      <c r="G139" s="74">
        <v>11.5</v>
      </c>
      <c r="H139" s="74">
        <v>18</v>
      </c>
      <c r="I139" s="74">
        <v>26</v>
      </c>
      <c r="J139" s="75">
        <f t="shared" si="8"/>
        <v>55.5</v>
      </c>
      <c r="K139" s="76"/>
      <c r="L139" s="76">
        <v>55.5</v>
      </c>
      <c r="M139" s="76"/>
      <c r="N139" s="77">
        <f t="shared" si="9"/>
        <v>55.5</v>
      </c>
    </row>
    <row r="140" spans="1:14" ht="15">
      <c r="A140" s="78">
        <v>139</v>
      </c>
      <c r="B140" s="80" t="s">
        <v>810</v>
      </c>
      <c r="C140" s="79"/>
      <c r="D140" s="80"/>
      <c r="E140" s="82">
        <v>10</v>
      </c>
      <c r="F140" s="70"/>
      <c r="G140" s="74">
        <v>9</v>
      </c>
      <c r="H140" s="74">
        <v>22.5</v>
      </c>
      <c r="I140" s="91">
        <v>24</v>
      </c>
      <c r="J140" s="75">
        <f t="shared" si="8"/>
        <v>55.5</v>
      </c>
      <c r="K140" s="76"/>
      <c r="L140" s="76">
        <v>55.5</v>
      </c>
      <c r="M140" s="76"/>
      <c r="N140" s="77">
        <f t="shared" si="9"/>
        <v>55.5</v>
      </c>
    </row>
    <row r="141" spans="1:14" ht="15">
      <c r="A141" s="70">
        <v>140</v>
      </c>
      <c r="B141" s="71" t="s">
        <v>814</v>
      </c>
      <c r="C141" s="79" t="s">
        <v>269</v>
      </c>
      <c r="D141" s="71" t="s">
        <v>281</v>
      </c>
      <c r="E141" s="72">
        <v>10</v>
      </c>
      <c r="F141" s="73" t="s">
        <v>815</v>
      </c>
      <c r="G141" s="74">
        <v>13</v>
      </c>
      <c r="H141" s="74">
        <v>20</v>
      </c>
      <c r="I141" s="74">
        <v>22</v>
      </c>
      <c r="J141" s="75">
        <f t="shared" si="8"/>
        <v>55</v>
      </c>
      <c r="K141" s="76"/>
      <c r="L141" s="76">
        <v>55</v>
      </c>
      <c r="M141" s="76"/>
      <c r="N141" s="77">
        <f t="shared" si="9"/>
        <v>55</v>
      </c>
    </row>
    <row r="142" spans="1:14" ht="15">
      <c r="A142" s="78">
        <v>141</v>
      </c>
      <c r="B142" s="71" t="s">
        <v>855</v>
      </c>
      <c r="C142" s="79" t="s">
        <v>265</v>
      </c>
      <c r="D142" s="71" t="s">
        <v>856</v>
      </c>
      <c r="E142" s="72">
        <v>10</v>
      </c>
      <c r="F142" s="73" t="s">
        <v>857</v>
      </c>
      <c r="G142" s="74">
        <v>13</v>
      </c>
      <c r="H142" s="74">
        <v>16</v>
      </c>
      <c r="I142" s="74">
        <v>24</v>
      </c>
      <c r="J142" s="75">
        <f t="shared" si="8"/>
        <v>53</v>
      </c>
      <c r="K142" s="76"/>
      <c r="L142" s="76">
        <v>53</v>
      </c>
      <c r="M142" s="76"/>
      <c r="N142" s="77">
        <f t="shared" si="9"/>
        <v>53</v>
      </c>
    </row>
    <row r="143" spans="1:14" ht="15">
      <c r="A143" s="70">
        <v>142</v>
      </c>
      <c r="B143" s="71" t="s">
        <v>870</v>
      </c>
      <c r="C143" s="79" t="s">
        <v>277</v>
      </c>
      <c r="D143" s="71" t="s">
        <v>304</v>
      </c>
      <c r="E143" s="72">
        <v>10</v>
      </c>
      <c r="F143" s="73" t="s">
        <v>865</v>
      </c>
      <c r="G143" s="74">
        <v>16</v>
      </c>
      <c r="H143" s="74">
        <v>16.5</v>
      </c>
      <c r="I143" s="74">
        <v>19</v>
      </c>
      <c r="J143" s="75">
        <f t="shared" si="8"/>
        <v>51.5</v>
      </c>
      <c r="K143" s="87">
        <f>L143-J143</f>
        <v>1</v>
      </c>
      <c r="L143" s="88">
        <v>52.5</v>
      </c>
      <c r="M143" s="76"/>
      <c r="N143" s="77">
        <f t="shared" si="9"/>
        <v>52.5</v>
      </c>
    </row>
    <row r="144" spans="1:14" ht="15">
      <c r="A144" s="78">
        <v>143</v>
      </c>
      <c r="B144" s="71" t="s">
        <v>880</v>
      </c>
      <c r="C144" s="79" t="s">
        <v>300</v>
      </c>
      <c r="D144" s="71" t="s">
        <v>344</v>
      </c>
      <c r="E144" s="72">
        <v>10</v>
      </c>
      <c r="F144" s="71" t="s">
        <v>881</v>
      </c>
      <c r="G144" s="74">
        <v>16</v>
      </c>
      <c r="H144" s="74">
        <v>14.5</v>
      </c>
      <c r="I144" s="74">
        <v>22</v>
      </c>
      <c r="J144" s="75">
        <f t="shared" si="8"/>
        <v>52.5</v>
      </c>
      <c r="K144" s="76"/>
      <c r="L144" s="76">
        <v>52.5</v>
      </c>
      <c r="M144" s="76"/>
      <c r="N144" s="77">
        <f t="shared" si="9"/>
        <v>52.5</v>
      </c>
    </row>
    <row r="145" spans="1:14" ht="15">
      <c r="A145" s="70">
        <v>144</v>
      </c>
      <c r="B145" s="71" t="s">
        <v>885</v>
      </c>
      <c r="C145" s="79" t="s">
        <v>269</v>
      </c>
      <c r="D145" s="71" t="s">
        <v>549</v>
      </c>
      <c r="E145" s="72">
        <v>10</v>
      </c>
      <c r="F145" s="73" t="s">
        <v>874</v>
      </c>
      <c r="G145" s="74">
        <v>12</v>
      </c>
      <c r="H145" s="74">
        <v>15</v>
      </c>
      <c r="I145" s="74">
        <v>25</v>
      </c>
      <c r="J145" s="75">
        <f t="shared" si="8"/>
        <v>52</v>
      </c>
      <c r="K145" s="76"/>
      <c r="L145" s="76">
        <v>52</v>
      </c>
      <c r="M145" s="76"/>
      <c r="N145" s="77">
        <f t="shared" si="9"/>
        <v>52</v>
      </c>
    </row>
  </sheetData>
  <sheetProtection/>
  <autoFilter ref="A1:N145">
    <sortState ref="A2:N145">
      <sortCondition descending="1" sortBy="value" ref="N2:N145"/>
    </sortState>
  </autoFilter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9"/>
  <sheetViews>
    <sheetView zoomScalePageLayoutView="0" workbookViewId="0" topLeftCell="A1">
      <selection activeCell="Q1" sqref="Q1"/>
    </sheetView>
  </sheetViews>
  <sheetFormatPr defaultColWidth="9.140625" defaultRowHeight="15"/>
  <cols>
    <col min="1" max="1" width="7.140625" style="0" customWidth="1"/>
    <col min="2" max="2" width="37.421875" style="0" customWidth="1"/>
    <col min="3" max="3" width="14.8515625" style="0" customWidth="1"/>
    <col min="4" max="4" width="24.8515625" style="0" customWidth="1"/>
    <col min="6" max="6" width="18.421875" style="1" customWidth="1"/>
    <col min="14" max="14" width="14.140625" style="0" customWidth="1"/>
  </cols>
  <sheetData>
    <row r="1" spans="3:14" ht="54.75" customHeight="1" thickBot="1">
      <c r="C1" s="160" t="s">
        <v>242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60.75" thickBot="1">
      <c r="A2" s="2" t="s">
        <v>248</v>
      </c>
      <c r="B2" s="3" t="s">
        <v>249</v>
      </c>
      <c r="C2" s="4" t="s">
        <v>250</v>
      </c>
      <c r="D2" s="4" t="s">
        <v>251</v>
      </c>
      <c r="E2" s="4" t="s">
        <v>252</v>
      </c>
      <c r="F2" s="5" t="s">
        <v>253</v>
      </c>
      <c r="G2" s="4" t="s">
        <v>254</v>
      </c>
      <c r="H2" s="4" t="s">
        <v>255</v>
      </c>
      <c r="I2" s="4" t="s">
        <v>256</v>
      </c>
      <c r="J2" s="4" t="s">
        <v>257</v>
      </c>
      <c r="K2" s="6" t="s">
        <v>258</v>
      </c>
      <c r="L2" s="6" t="s">
        <v>259</v>
      </c>
      <c r="M2" s="6" t="s">
        <v>235</v>
      </c>
      <c r="N2" s="7" t="s">
        <v>236</v>
      </c>
    </row>
    <row r="3" spans="1:15" ht="21">
      <c r="A3" s="122">
        <v>1</v>
      </c>
      <c r="B3" s="123" t="s">
        <v>2</v>
      </c>
      <c r="C3" s="122" t="s">
        <v>316</v>
      </c>
      <c r="D3" s="123" t="s">
        <v>317</v>
      </c>
      <c r="E3" s="124">
        <v>11</v>
      </c>
      <c r="F3" s="125" t="s">
        <v>697</v>
      </c>
      <c r="G3" s="126">
        <v>19</v>
      </c>
      <c r="H3" s="124">
        <v>22.5</v>
      </c>
      <c r="I3" s="126">
        <v>27</v>
      </c>
      <c r="J3" s="127">
        <f aca="true" t="shared" si="0" ref="J3:J14">SUM(G3:I3)</f>
        <v>68.5</v>
      </c>
      <c r="K3" s="122"/>
      <c r="L3" s="128">
        <v>68.5</v>
      </c>
      <c r="M3" s="129">
        <v>30</v>
      </c>
      <c r="N3" s="129">
        <f aca="true" t="shared" si="1" ref="N3:N34">L3+M3</f>
        <v>98.5</v>
      </c>
      <c r="O3" s="155" t="s">
        <v>241</v>
      </c>
    </row>
    <row r="4" spans="1:14" ht="15">
      <c r="A4" s="130">
        <v>2</v>
      </c>
      <c r="B4" s="131" t="s">
        <v>4</v>
      </c>
      <c r="C4" s="132" t="s">
        <v>277</v>
      </c>
      <c r="D4" s="131" t="s">
        <v>278</v>
      </c>
      <c r="E4" s="133">
        <v>11</v>
      </c>
      <c r="F4" s="134" t="s">
        <v>5</v>
      </c>
      <c r="G4" s="135">
        <v>17</v>
      </c>
      <c r="H4" s="133">
        <v>20.5</v>
      </c>
      <c r="I4" s="135">
        <v>29</v>
      </c>
      <c r="J4" s="136">
        <f t="shared" si="0"/>
        <v>66.5</v>
      </c>
      <c r="K4" s="132"/>
      <c r="L4" s="137">
        <v>66.5</v>
      </c>
      <c r="M4" s="132">
        <v>30</v>
      </c>
      <c r="N4" s="132">
        <f t="shared" si="1"/>
        <v>96.5</v>
      </c>
    </row>
    <row r="5" spans="1:14" ht="15">
      <c r="A5" s="130">
        <v>3</v>
      </c>
      <c r="B5" s="131" t="s">
        <v>16</v>
      </c>
      <c r="C5" s="132" t="s">
        <v>277</v>
      </c>
      <c r="D5" s="131" t="s">
        <v>278</v>
      </c>
      <c r="E5" s="133">
        <v>11</v>
      </c>
      <c r="F5" s="134" t="s">
        <v>798</v>
      </c>
      <c r="G5" s="135">
        <v>15.5</v>
      </c>
      <c r="H5" s="133">
        <v>19.5</v>
      </c>
      <c r="I5" s="135">
        <v>29</v>
      </c>
      <c r="J5" s="136">
        <f t="shared" si="0"/>
        <v>64</v>
      </c>
      <c r="K5" s="132"/>
      <c r="L5" s="137">
        <v>64</v>
      </c>
      <c r="M5" s="132">
        <v>30</v>
      </c>
      <c r="N5" s="132">
        <f t="shared" si="1"/>
        <v>94</v>
      </c>
    </row>
    <row r="6" spans="1:14" ht="15">
      <c r="A6" s="130">
        <v>4</v>
      </c>
      <c r="B6" s="131" t="s">
        <v>22</v>
      </c>
      <c r="C6" s="132" t="s">
        <v>269</v>
      </c>
      <c r="D6" s="131" t="s">
        <v>370</v>
      </c>
      <c r="E6" s="133">
        <v>11</v>
      </c>
      <c r="F6" s="134" t="s">
        <v>802</v>
      </c>
      <c r="G6" s="135">
        <v>17</v>
      </c>
      <c r="H6" s="133">
        <v>21.5</v>
      </c>
      <c r="I6" s="135">
        <v>25</v>
      </c>
      <c r="J6" s="136">
        <f t="shared" si="0"/>
        <v>63.5</v>
      </c>
      <c r="K6" s="132"/>
      <c r="L6" s="137">
        <v>63.5</v>
      </c>
      <c r="M6" s="132">
        <v>29</v>
      </c>
      <c r="N6" s="132">
        <f t="shared" si="1"/>
        <v>92.5</v>
      </c>
    </row>
    <row r="7" spans="1:14" ht="15">
      <c r="A7" s="130">
        <v>5</v>
      </c>
      <c r="B7" s="131" t="s">
        <v>0</v>
      </c>
      <c r="C7" s="132" t="s">
        <v>265</v>
      </c>
      <c r="D7" s="131" t="s">
        <v>266</v>
      </c>
      <c r="E7" s="133">
        <v>11</v>
      </c>
      <c r="F7" s="134" t="s">
        <v>1</v>
      </c>
      <c r="G7" s="135">
        <v>19</v>
      </c>
      <c r="H7" s="133">
        <v>20.5</v>
      </c>
      <c r="I7" s="135">
        <v>29</v>
      </c>
      <c r="J7" s="136">
        <f t="shared" si="0"/>
        <v>68.5</v>
      </c>
      <c r="K7" s="132"/>
      <c r="L7" s="137">
        <v>68.5</v>
      </c>
      <c r="M7" s="132">
        <v>23</v>
      </c>
      <c r="N7" s="132">
        <f t="shared" si="1"/>
        <v>91.5</v>
      </c>
    </row>
    <row r="8" spans="1:14" ht="15">
      <c r="A8" s="130">
        <v>6</v>
      </c>
      <c r="B8" s="131" t="s">
        <v>59</v>
      </c>
      <c r="C8" s="132" t="s">
        <v>277</v>
      </c>
      <c r="D8" s="131" t="s">
        <v>633</v>
      </c>
      <c r="E8" s="133">
        <v>11</v>
      </c>
      <c r="F8" s="134" t="s">
        <v>634</v>
      </c>
      <c r="G8" s="135">
        <v>19</v>
      </c>
      <c r="H8" s="133">
        <v>15.5</v>
      </c>
      <c r="I8" s="135">
        <v>27</v>
      </c>
      <c r="J8" s="136">
        <f t="shared" si="0"/>
        <v>61.5</v>
      </c>
      <c r="K8" s="132"/>
      <c r="L8" s="137">
        <v>61.5</v>
      </c>
      <c r="M8" s="132">
        <v>30</v>
      </c>
      <c r="N8" s="132">
        <f t="shared" si="1"/>
        <v>91.5</v>
      </c>
    </row>
    <row r="9" spans="1:14" ht="15">
      <c r="A9" s="130">
        <v>7</v>
      </c>
      <c r="B9" s="138" t="s">
        <v>3</v>
      </c>
      <c r="C9" s="139" t="s">
        <v>273</v>
      </c>
      <c r="D9" s="138" t="s">
        <v>640</v>
      </c>
      <c r="E9" s="137">
        <v>11</v>
      </c>
      <c r="F9" s="140" t="s">
        <v>899</v>
      </c>
      <c r="G9" s="135">
        <v>19</v>
      </c>
      <c r="H9" s="135">
        <v>20</v>
      </c>
      <c r="I9" s="135">
        <v>28</v>
      </c>
      <c r="J9" s="136">
        <f t="shared" si="0"/>
        <v>67</v>
      </c>
      <c r="K9" s="130"/>
      <c r="L9" s="137">
        <v>67</v>
      </c>
      <c r="M9" s="132">
        <v>24</v>
      </c>
      <c r="N9" s="132">
        <f t="shared" si="1"/>
        <v>91</v>
      </c>
    </row>
    <row r="10" spans="1:14" ht="15">
      <c r="A10" s="130">
        <v>8</v>
      </c>
      <c r="B10" s="141" t="s">
        <v>11</v>
      </c>
      <c r="C10" s="130" t="s">
        <v>261</v>
      </c>
      <c r="D10" s="131" t="s">
        <v>262</v>
      </c>
      <c r="E10" s="133">
        <v>11</v>
      </c>
      <c r="F10" s="142" t="s">
        <v>12</v>
      </c>
      <c r="G10" s="135">
        <v>18</v>
      </c>
      <c r="H10" s="143">
        <v>20.75</v>
      </c>
      <c r="I10" s="135">
        <v>26</v>
      </c>
      <c r="J10" s="136">
        <f t="shared" si="0"/>
        <v>64.75</v>
      </c>
      <c r="K10" s="130"/>
      <c r="L10" s="137">
        <v>64.75</v>
      </c>
      <c r="M10" s="132">
        <v>26</v>
      </c>
      <c r="N10" s="132">
        <f t="shared" si="1"/>
        <v>90.75</v>
      </c>
    </row>
    <row r="11" spans="1:14" ht="15">
      <c r="A11" s="130">
        <v>9</v>
      </c>
      <c r="B11" s="131" t="s">
        <v>52</v>
      </c>
      <c r="C11" s="132" t="s">
        <v>277</v>
      </c>
      <c r="D11" s="131" t="s">
        <v>278</v>
      </c>
      <c r="E11" s="133">
        <v>11</v>
      </c>
      <c r="F11" s="134" t="s">
        <v>53</v>
      </c>
      <c r="G11" s="135">
        <v>18</v>
      </c>
      <c r="H11" s="133">
        <v>21.5</v>
      </c>
      <c r="I11" s="135">
        <v>20</v>
      </c>
      <c r="J11" s="136">
        <f t="shared" si="0"/>
        <v>59.5</v>
      </c>
      <c r="K11" s="144">
        <f>L11-J11</f>
        <v>2</v>
      </c>
      <c r="L11" s="137">
        <v>61.5</v>
      </c>
      <c r="M11" s="132">
        <v>29</v>
      </c>
      <c r="N11" s="132">
        <f t="shared" si="1"/>
        <v>90.5</v>
      </c>
    </row>
    <row r="12" spans="1:14" ht="15">
      <c r="A12" s="130">
        <v>10</v>
      </c>
      <c r="B12" s="145" t="s">
        <v>31</v>
      </c>
      <c r="C12" s="132" t="s">
        <v>347</v>
      </c>
      <c r="D12" s="145" t="s">
        <v>471</v>
      </c>
      <c r="E12" s="137">
        <v>11</v>
      </c>
      <c r="F12" s="130" t="s">
        <v>898</v>
      </c>
      <c r="G12" s="135">
        <v>18</v>
      </c>
      <c r="H12" s="137">
        <v>19.5</v>
      </c>
      <c r="I12" s="135">
        <v>25</v>
      </c>
      <c r="J12" s="136">
        <f t="shared" si="0"/>
        <v>62.5</v>
      </c>
      <c r="K12" s="132"/>
      <c r="L12" s="137">
        <v>62.5</v>
      </c>
      <c r="M12" s="132">
        <v>28</v>
      </c>
      <c r="N12" s="132">
        <f t="shared" si="1"/>
        <v>90.5</v>
      </c>
    </row>
    <row r="13" spans="1:14" ht="15">
      <c r="A13" s="130">
        <v>11</v>
      </c>
      <c r="B13" s="141" t="s">
        <v>21</v>
      </c>
      <c r="C13" s="130" t="s">
        <v>261</v>
      </c>
      <c r="D13" s="131" t="s">
        <v>262</v>
      </c>
      <c r="E13" s="133">
        <v>11</v>
      </c>
      <c r="F13" s="142" t="s">
        <v>12</v>
      </c>
      <c r="G13" s="135">
        <v>17</v>
      </c>
      <c r="H13" s="143">
        <v>20.5</v>
      </c>
      <c r="I13" s="135">
        <v>19</v>
      </c>
      <c r="J13" s="136">
        <f t="shared" si="0"/>
        <v>56.5</v>
      </c>
      <c r="K13" s="144">
        <f>L13-J13</f>
        <v>7</v>
      </c>
      <c r="L13" s="137">
        <v>63.5</v>
      </c>
      <c r="M13" s="132">
        <v>27</v>
      </c>
      <c r="N13" s="132">
        <f t="shared" si="1"/>
        <v>90.5</v>
      </c>
    </row>
    <row r="14" spans="1:14" ht="15">
      <c r="A14" s="130">
        <v>12</v>
      </c>
      <c r="B14" s="131" t="s">
        <v>74</v>
      </c>
      <c r="C14" s="132" t="s">
        <v>300</v>
      </c>
      <c r="D14" s="131" t="s">
        <v>658</v>
      </c>
      <c r="E14" s="133">
        <v>11</v>
      </c>
      <c r="F14" s="131" t="s">
        <v>911</v>
      </c>
      <c r="G14" s="135">
        <v>15</v>
      </c>
      <c r="H14" s="133">
        <v>21.5</v>
      </c>
      <c r="I14" s="135">
        <v>24</v>
      </c>
      <c r="J14" s="136">
        <f t="shared" si="0"/>
        <v>60.5</v>
      </c>
      <c r="K14" s="132"/>
      <c r="L14" s="137">
        <v>60.5</v>
      </c>
      <c r="M14" s="132">
        <v>30</v>
      </c>
      <c r="N14" s="132">
        <f t="shared" si="1"/>
        <v>90.5</v>
      </c>
    </row>
    <row r="15" spans="1:14" ht="15">
      <c r="A15" s="130">
        <v>13</v>
      </c>
      <c r="B15" s="145" t="s">
        <v>20</v>
      </c>
      <c r="C15" s="132" t="s">
        <v>265</v>
      </c>
      <c r="D15" s="145" t="s">
        <v>539</v>
      </c>
      <c r="E15" s="137">
        <v>11</v>
      </c>
      <c r="F15" s="130" t="s">
        <v>720</v>
      </c>
      <c r="G15" s="137">
        <v>17</v>
      </c>
      <c r="H15" s="137">
        <v>20</v>
      </c>
      <c r="I15" s="137">
        <v>27</v>
      </c>
      <c r="J15" s="146">
        <v>64</v>
      </c>
      <c r="K15" s="132"/>
      <c r="L15" s="132">
        <v>64</v>
      </c>
      <c r="M15" s="132">
        <v>26</v>
      </c>
      <c r="N15" s="132">
        <f t="shared" si="1"/>
        <v>90</v>
      </c>
    </row>
    <row r="16" spans="1:14" ht="15">
      <c r="A16" s="130">
        <v>14</v>
      </c>
      <c r="B16" s="131" t="s">
        <v>27</v>
      </c>
      <c r="C16" s="132" t="s">
        <v>277</v>
      </c>
      <c r="D16" s="131" t="s">
        <v>637</v>
      </c>
      <c r="E16" s="133">
        <v>11</v>
      </c>
      <c r="F16" s="134" t="s">
        <v>28</v>
      </c>
      <c r="G16" s="135">
        <v>19</v>
      </c>
      <c r="H16" s="133">
        <v>19</v>
      </c>
      <c r="I16" s="135">
        <v>25</v>
      </c>
      <c r="J16" s="136">
        <f aca="true" t="shared" si="2" ref="J16:J47">SUM(G16:I16)</f>
        <v>63</v>
      </c>
      <c r="K16" s="132"/>
      <c r="L16" s="137">
        <v>63</v>
      </c>
      <c r="M16" s="132">
        <v>27</v>
      </c>
      <c r="N16" s="132">
        <f t="shared" si="1"/>
        <v>90</v>
      </c>
    </row>
    <row r="17" spans="1:14" ht="15">
      <c r="A17" s="130">
        <v>15</v>
      </c>
      <c r="B17" s="131" t="s">
        <v>9</v>
      </c>
      <c r="C17" s="132" t="s">
        <v>269</v>
      </c>
      <c r="D17" s="131" t="s">
        <v>281</v>
      </c>
      <c r="E17" s="133">
        <v>11</v>
      </c>
      <c r="F17" s="134" t="s">
        <v>10</v>
      </c>
      <c r="G17" s="135">
        <v>17</v>
      </c>
      <c r="H17" s="133">
        <v>21</v>
      </c>
      <c r="I17" s="135">
        <v>27</v>
      </c>
      <c r="J17" s="136">
        <f t="shared" si="2"/>
        <v>65</v>
      </c>
      <c r="K17" s="132"/>
      <c r="L17" s="137">
        <v>65</v>
      </c>
      <c r="M17" s="132">
        <v>24</v>
      </c>
      <c r="N17" s="132">
        <f t="shared" si="1"/>
        <v>89</v>
      </c>
    </row>
    <row r="18" spans="1:14" ht="15">
      <c r="A18" s="130">
        <v>16</v>
      </c>
      <c r="B18" s="131" t="s">
        <v>38</v>
      </c>
      <c r="C18" s="132" t="s">
        <v>277</v>
      </c>
      <c r="D18" s="131" t="s">
        <v>278</v>
      </c>
      <c r="E18" s="133">
        <v>11</v>
      </c>
      <c r="F18" s="134" t="s">
        <v>39</v>
      </c>
      <c r="G18" s="135">
        <v>17</v>
      </c>
      <c r="H18" s="133">
        <v>15.25</v>
      </c>
      <c r="I18" s="135">
        <v>26</v>
      </c>
      <c r="J18" s="136">
        <f t="shared" si="2"/>
        <v>58.25</v>
      </c>
      <c r="K18" s="144">
        <f>L18-J18</f>
        <v>3.75</v>
      </c>
      <c r="L18" s="137">
        <v>62</v>
      </c>
      <c r="M18" s="132">
        <v>27</v>
      </c>
      <c r="N18" s="132">
        <f t="shared" si="1"/>
        <v>89</v>
      </c>
    </row>
    <row r="19" spans="1:14" ht="15">
      <c r="A19" s="130">
        <v>17</v>
      </c>
      <c r="B19" s="131" t="s">
        <v>84</v>
      </c>
      <c r="C19" s="132" t="s">
        <v>269</v>
      </c>
      <c r="D19" s="131" t="s">
        <v>270</v>
      </c>
      <c r="E19" s="133">
        <v>11</v>
      </c>
      <c r="F19" s="134" t="s">
        <v>271</v>
      </c>
      <c r="G19" s="135">
        <v>18</v>
      </c>
      <c r="H19" s="133">
        <v>20.5</v>
      </c>
      <c r="I19" s="135">
        <v>21</v>
      </c>
      <c r="J19" s="136">
        <f t="shared" si="2"/>
        <v>59.5</v>
      </c>
      <c r="K19" s="132"/>
      <c r="L19" s="137">
        <v>59.5</v>
      </c>
      <c r="M19" s="132">
        <v>29</v>
      </c>
      <c r="N19" s="132">
        <f t="shared" si="1"/>
        <v>88.5</v>
      </c>
    </row>
    <row r="20" spans="1:14" ht="15">
      <c r="A20" s="130">
        <v>18</v>
      </c>
      <c r="B20" s="131" t="s">
        <v>58</v>
      </c>
      <c r="C20" s="132" t="s">
        <v>284</v>
      </c>
      <c r="D20" s="131" t="s">
        <v>481</v>
      </c>
      <c r="E20" s="133">
        <v>11</v>
      </c>
      <c r="F20" s="134" t="s">
        <v>482</v>
      </c>
      <c r="G20" s="135">
        <v>16</v>
      </c>
      <c r="H20" s="133">
        <v>20.5</v>
      </c>
      <c r="I20" s="135">
        <v>25</v>
      </c>
      <c r="J20" s="136">
        <f t="shared" si="2"/>
        <v>61.5</v>
      </c>
      <c r="K20" s="132"/>
      <c r="L20" s="137">
        <v>61.5</v>
      </c>
      <c r="M20" s="132">
        <v>27</v>
      </c>
      <c r="N20" s="132">
        <f t="shared" si="1"/>
        <v>88.5</v>
      </c>
    </row>
    <row r="21" spans="1:14" ht="15">
      <c r="A21" s="130">
        <v>19</v>
      </c>
      <c r="B21" s="138" t="s">
        <v>79</v>
      </c>
      <c r="C21" s="139" t="s">
        <v>273</v>
      </c>
      <c r="D21" s="138" t="s">
        <v>459</v>
      </c>
      <c r="E21" s="137">
        <v>11</v>
      </c>
      <c r="F21" s="140" t="s">
        <v>631</v>
      </c>
      <c r="G21" s="135">
        <v>19</v>
      </c>
      <c r="H21" s="135">
        <v>16</v>
      </c>
      <c r="I21" s="135">
        <v>25</v>
      </c>
      <c r="J21" s="136">
        <f t="shared" si="2"/>
        <v>60</v>
      </c>
      <c r="K21" s="130"/>
      <c r="L21" s="137">
        <v>60</v>
      </c>
      <c r="M21" s="132">
        <v>28</v>
      </c>
      <c r="N21" s="132">
        <f t="shared" si="1"/>
        <v>88</v>
      </c>
    </row>
    <row r="22" spans="1:14" ht="15">
      <c r="A22" s="130">
        <v>20</v>
      </c>
      <c r="B22" s="147" t="s">
        <v>23</v>
      </c>
      <c r="C22" s="130" t="s">
        <v>261</v>
      </c>
      <c r="D22" s="131" t="s">
        <v>24</v>
      </c>
      <c r="E22" s="133">
        <v>11</v>
      </c>
      <c r="F22" s="148" t="s">
        <v>25</v>
      </c>
      <c r="G22" s="135">
        <v>16</v>
      </c>
      <c r="H22" s="149">
        <v>20.5</v>
      </c>
      <c r="I22" s="135">
        <v>27</v>
      </c>
      <c r="J22" s="136">
        <f t="shared" si="2"/>
        <v>63.5</v>
      </c>
      <c r="K22" s="130"/>
      <c r="L22" s="137">
        <v>63.5</v>
      </c>
      <c r="M22" s="132">
        <v>24</v>
      </c>
      <c r="N22" s="132">
        <f t="shared" si="1"/>
        <v>87.5</v>
      </c>
    </row>
    <row r="23" spans="1:14" ht="15">
      <c r="A23" s="130">
        <v>21</v>
      </c>
      <c r="B23" s="131" t="s">
        <v>44</v>
      </c>
      <c r="C23" s="132" t="s">
        <v>269</v>
      </c>
      <c r="D23" s="131" t="s">
        <v>45</v>
      </c>
      <c r="E23" s="133">
        <v>11</v>
      </c>
      <c r="F23" s="134" t="s">
        <v>904</v>
      </c>
      <c r="G23" s="135">
        <v>17</v>
      </c>
      <c r="H23" s="133">
        <v>20</v>
      </c>
      <c r="I23" s="135">
        <v>25</v>
      </c>
      <c r="J23" s="136">
        <f t="shared" si="2"/>
        <v>62</v>
      </c>
      <c r="K23" s="132"/>
      <c r="L23" s="137">
        <v>62</v>
      </c>
      <c r="M23" s="132">
        <v>25</v>
      </c>
      <c r="N23" s="132">
        <f t="shared" si="1"/>
        <v>87</v>
      </c>
    </row>
    <row r="24" spans="1:14" ht="15">
      <c r="A24" s="130">
        <v>22</v>
      </c>
      <c r="B24" s="131" t="s">
        <v>104</v>
      </c>
      <c r="C24" s="132" t="s">
        <v>277</v>
      </c>
      <c r="D24" s="131" t="s">
        <v>304</v>
      </c>
      <c r="E24" s="133">
        <v>11</v>
      </c>
      <c r="F24" s="134" t="s">
        <v>105</v>
      </c>
      <c r="G24" s="135">
        <v>19</v>
      </c>
      <c r="H24" s="133">
        <v>16</v>
      </c>
      <c r="I24" s="135">
        <v>20</v>
      </c>
      <c r="J24" s="136">
        <f t="shared" si="2"/>
        <v>55</v>
      </c>
      <c r="K24" s="144">
        <f>L24-J24</f>
        <v>3</v>
      </c>
      <c r="L24" s="137">
        <v>58</v>
      </c>
      <c r="M24" s="132">
        <v>29</v>
      </c>
      <c r="N24" s="132">
        <f t="shared" si="1"/>
        <v>87</v>
      </c>
    </row>
    <row r="25" spans="1:14" ht="15">
      <c r="A25" s="130">
        <v>23</v>
      </c>
      <c r="B25" s="141" t="s">
        <v>26</v>
      </c>
      <c r="C25" s="130" t="s">
        <v>261</v>
      </c>
      <c r="D25" s="131" t="s">
        <v>262</v>
      </c>
      <c r="E25" s="133">
        <v>11</v>
      </c>
      <c r="F25" s="142" t="s">
        <v>12</v>
      </c>
      <c r="G25" s="135">
        <v>18</v>
      </c>
      <c r="H25" s="143">
        <v>22</v>
      </c>
      <c r="I25" s="135">
        <v>21</v>
      </c>
      <c r="J25" s="136">
        <f t="shared" si="2"/>
        <v>61</v>
      </c>
      <c r="K25" s="144">
        <f>L25-J25</f>
        <v>2</v>
      </c>
      <c r="L25" s="137">
        <v>63</v>
      </c>
      <c r="M25" s="132">
        <v>24</v>
      </c>
      <c r="N25" s="132">
        <f t="shared" si="1"/>
        <v>87</v>
      </c>
    </row>
    <row r="26" spans="1:14" ht="15">
      <c r="A26" s="150">
        <v>24</v>
      </c>
      <c r="B26" s="131" t="s">
        <v>88</v>
      </c>
      <c r="C26" s="132" t="s">
        <v>300</v>
      </c>
      <c r="D26" s="131" t="s">
        <v>344</v>
      </c>
      <c r="E26" s="133">
        <v>11</v>
      </c>
      <c r="F26" s="131" t="s">
        <v>51</v>
      </c>
      <c r="G26" s="135">
        <v>16</v>
      </c>
      <c r="H26" s="133">
        <v>19.5</v>
      </c>
      <c r="I26" s="135">
        <v>24</v>
      </c>
      <c r="J26" s="151">
        <f t="shared" si="2"/>
        <v>59.5</v>
      </c>
      <c r="K26" s="152"/>
      <c r="L26" s="153">
        <v>59.5</v>
      </c>
      <c r="M26" s="152">
        <v>27</v>
      </c>
      <c r="N26" s="152">
        <f t="shared" si="1"/>
        <v>86.5</v>
      </c>
    </row>
    <row r="27" spans="1:14" ht="15">
      <c r="A27" s="150">
        <v>25</v>
      </c>
      <c r="B27" s="131" t="s">
        <v>126</v>
      </c>
      <c r="C27" s="132" t="s">
        <v>265</v>
      </c>
      <c r="D27" s="131" t="s">
        <v>127</v>
      </c>
      <c r="E27" s="133">
        <v>11</v>
      </c>
      <c r="F27" s="134" t="s">
        <v>128</v>
      </c>
      <c r="G27" s="135">
        <v>15</v>
      </c>
      <c r="H27" s="133">
        <v>19.5</v>
      </c>
      <c r="I27" s="135">
        <v>22</v>
      </c>
      <c r="J27" s="151">
        <f t="shared" si="2"/>
        <v>56.5</v>
      </c>
      <c r="K27" s="152"/>
      <c r="L27" s="153">
        <v>56.5</v>
      </c>
      <c r="M27" s="152">
        <v>30</v>
      </c>
      <c r="N27" s="152">
        <f t="shared" si="1"/>
        <v>86.5</v>
      </c>
    </row>
    <row r="28" spans="1:14" ht="15">
      <c r="A28" s="150">
        <v>26</v>
      </c>
      <c r="B28" s="131" t="s">
        <v>35</v>
      </c>
      <c r="C28" s="130" t="s">
        <v>316</v>
      </c>
      <c r="D28" s="131" t="s">
        <v>627</v>
      </c>
      <c r="E28" s="133">
        <v>11</v>
      </c>
      <c r="F28" s="134" t="s">
        <v>628</v>
      </c>
      <c r="G28" s="135">
        <v>18</v>
      </c>
      <c r="H28" s="133">
        <v>19.5</v>
      </c>
      <c r="I28" s="135">
        <v>25</v>
      </c>
      <c r="J28" s="151">
        <f t="shared" si="2"/>
        <v>62.5</v>
      </c>
      <c r="K28" s="154"/>
      <c r="L28" s="153">
        <v>62.5</v>
      </c>
      <c r="M28" s="152">
        <v>24</v>
      </c>
      <c r="N28" s="152">
        <f t="shared" si="1"/>
        <v>86.5</v>
      </c>
    </row>
    <row r="29" spans="1:14" ht="15">
      <c r="A29" s="150">
        <v>27</v>
      </c>
      <c r="B29" s="131" t="s">
        <v>96</v>
      </c>
      <c r="C29" s="130" t="s">
        <v>316</v>
      </c>
      <c r="D29" s="131" t="s">
        <v>793</v>
      </c>
      <c r="E29" s="133">
        <v>11</v>
      </c>
      <c r="F29" s="134" t="s">
        <v>97</v>
      </c>
      <c r="G29" s="135">
        <v>16</v>
      </c>
      <c r="H29" s="133">
        <v>16.5</v>
      </c>
      <c r="I29" s="135">
        <v>26</v>
      </c>
      <c r="J29" s="151">
        <f t="shared" si="2"/>
        <v>58.5</v>
      </c>
      <c r="K29" s="154"/>
      <c r="L29" s="153">
        <v>58.5</v>
      </c>
      <c r="M29" s="152">
        <v>28</v>
      </c>
      <c r="N29" s="152">
        <f t="shared" si="1"/>
        <v>86.5</v>
      </c>
    </row>
    <row r="30" spans="1:15" ht="21">
      <c r="A30" s="92">
        <v>28</v>
      </c>
      <c r="B30" s="54" t="s">
        <v>14</v>
      </c>
      <c r="C30" s="46" t="s">
        <v>277</v>
      </c>
      <c r="D30" s="54" t="s">
        <v>516</v>
      </c>
      <c r="E30" s="55">
        <v>11</v>
      </c>
      <c r="F30" s="56" t="s">
        <v>15</v>
      </c>
      <c r="G30" s="50">
        <v>19</v>
      </c>
      <c r="H30" s="55">
        <v>15</v>
      </c>
      <c r="I30" s="50">
        <v>30</v>
      </c>
      <c r="J30" s="51">
        <f t="shared" si="2"/>
        <v>64</v>
      </c>
      <c r="K30" s="53"/>
      <c r="L30" s="93">
        <v>64</v>
      </c>
      <c r="M30" s="53">
        <v>22</v>
      </c>
      <c r="N30" s="53">
        <f t="shared" si="1"/>
        <v>86</v>
      </c>
      <c r="O30" s="155" t="s">
        <v>244</v>
      </c>
    </row>
    <row r="31" spans="1:14" ht="15">
      <c r="A31" s="92">
        <v>29</v>
      </c>
      <c r="B31" s="54" t="s">
        <v>30</v>
      </c>
      <c r="C31" s="49" t="s">
        <v>316</v>
      </c>
      <c r="D31" s="54" t="s">
        <v>392</v>
      </c>
      <c r="E31" s="55">
        <v>11</v>
      </c>
      <c r="F31" s="56" t="s">
        <v>628</v>
      </c>
      <c r="G31" s="50">
        <v>18</v>
      </c>
      <c r="H31" s="55">
        <v>21.5</v>
      </c>
      <c r="I31" s="50">
        <v>20</v>
      </c>
      <c r="J31" s="51">
        <f t="shared" si="2"/>
        <v>59.5</v>
      </c>
      <c r="K31" s="94">
        <f>L31-J31</f>
        <v>3</v>
      </c>
      <c r="L31" s="93">
        <v>62.5</v>
      </c>
      <c r="M31" s="53">
        <v>23</v>
      </c>
      <c r="N31" s="53">
        <f t="shared" si="1"/>
        <v>85.5</v>
      </c>
    </row>
    <row r="32" spans="1:14" ht="15">
      <c r="A32" s="92">
        <v>30</v>
      </c>
      <c r="B32" s="54" t="s">
        <v>72</v>
      </c>
      <c r="C32" s="49" t="s">
        <v>316</v>
      </c>
      <c r="D32" s="54" t="s">
        <v>510</v>
      </c>
      <c r="E32" s="55">
        <v>11</v>
      </c>
      <c r="F32" s="56" t="s">
        <v>73</v>
      </c>
      <c r="G32" s="50">
        <v>18</v>
      </c>
      <c r="H32" s="55">
        <v>18.5</v>
      </c>
      <c r="I32" s="50">
        <v>24</v>
      </c>
      <c r="J32" s="51">
        <f t="shared" si="2"/>
        <v>60.5</v>
      </c>
      <c r="K32" s="95"/>
      <c r="L32" s="93">
        <v>60.5</v>
      </c>
      <c r="M32" s="53">
        <v>25</v>
      </c>
      <c r="N32" s="53">
        <f t="shared" si="1"/>
        <v>85.5</v>
      </c>
    </row>
    <row r="33" spans="1:14" ht="15">
      <c r="A33" s="92">
        <v>31</v>
      </c>
      <c r="B33" s="54" t="s">
        <v>116</v>
      </c>
      <c r="C33" s="46" t="s">
        <v>284</v>
      </c>
      <c r="D33" s="54" t="s">
        <v>905</v>
      </c>
      <c r="E33" s="55">
        <v>11</v>
      </c>
      <c r="F33" s="56" t="s">
        <v>909</v>
      </c>
      <c r="G33" s="50">
        <v>19</v>
      </c>
      <c r="H33" s="55">
        <v>18.5</v>
      </c>
      <c r="I33" s="50">
        <v>20</v>
      </c>
      <c r="J33" s="51">
        <f t="shared" si="2"/>
        <v>57.5</v>
      </c>
      <c r="K33" s="53"/>
      <c r="L33" s="93">
        <v>57.5</v>
      </c>
      <c r="M33" s="53">
        <v>28</v>
      </c>
      <c r="N33" s="53">
        <f t="shared" si="1"/>
        <v>85.5</v>
      </c>
    </row>
    <row r="34" spans="1:14" ht="15">
      <c r="A34" s="92">
        <v>32</v>
      </c>
      <c r="B34" s="64" t="s">
        <v>37</v>
      </c>
      <c r="C34" s="46" t="s">
        <v>300</v>
      </c>
      <c r="D34" s="54" t="s">
        <v>658</v>
      </c>
      <c r="E34" s="96">
        <v>11</v>
      </c>
      <c r="F34" s="64" t="s">
        <v>519</v>
      </c>
      <c r="G34" s="50">
        <v>18</v>
      </c>
      <c r="H34" s="96">
        <v>14.5</v>
      </c>
      <c r="I34" s="50">
        <v>30</v>
      </c>
      <c r="J34" s="51">
        <f t="shared" si="2"/>
        <v>62.5</v>
      </c>
      <c r="K34" s="53"/>
      <c r="L34" s="93">
        <v>62.5</v>
      </c>
      <c r="M34" s="53">
        <v>23</v>
      </c>
      <c r="N34" s="53">
        <f t="shared" si="1"/>
        <v>85.5</v>
      </c>
    </row>
    <row r="35" spans="1:14" ht="15">
      <c r="A35" s="92">
        <v>33</v>
      </c>
      <c r="B35" s="54" t="s">
        <v>36</v>
      </c>
      <c r="C35" s="49" t="s">
        <v>316</v>
      </c>
      <c r="D35" s="54" t="s">
        <v>629</v>
      </c>
      <c r="E35" s="55">
        <v>11</v>
      </c>
      <c r="F35" s="56" t="s">
        <v>900</v>
      </c>
      <c r="G35" s="50">
        <v>18</v>
      </c>
      <c r="H35" s="55">
        <v>16.5</v>
      </c>
      <c r="I35" s="50">
        <v>28</v>
      </c>
      <c r="J35" s="51">
        <f t="shared" si="2"/>
        <v>62.5</v>
      </c>
      <c r="K35" s="95"/>
      <c r="L35" s="93">
        <v>62.5</v>
      </c>
      <c r="M35" s="53">
        <v>22</v>
      </c>
      <c r="N35" s="53">
        <f aca="true" t="shared" si="3" ref="N35:N66">L35+M35</f>
        <v>84.5</v>
      </c>
    </row>
    <row r="36" spans="1:14" ht="15">
      <c r="A36" s="92">
        <v>34</v>
      </c>
      <c r="B36" s="54" t="s">
        <v>134</v>
      </c>
      <c r="C36" s="46" t="s">
        <v>277</v>
      </c>
      <c r="D36" s="54" t="s">
        <v>278</v>
      </c>
      <c r="E36" s="55">
        <v>11</v>
      </c>
      <c r="F36" s="56" t="s">
        <v>5</v>
      </c>
      <c r="G36" s="50">
        <v>19</v>
      </c>
      <c r="H36" s="55">
        <v>16.5</v>
      </c>
      <c r="I36" s="50">
        <v>21</v>
      </c>
      <c r="J36" s="51">
        <f t="shared" si="2"/>
        <v>56.5</v>
      </c>
      <c r="K36" s="53"/>
      <c r="L36" s="93">
        <v>56.5</v>
      </c>
      <c r="M36" s="53">
        <v>28</v>
      </c>
      <c r="N36" s="53">
        <f t="shared" si="3"/>
        <v>84.5</v>
      </c>
    </row>
    <row r="37" spans="1:14" ht="15">
      <c r="A37" s="92">
        <v>35</v>
      </c>
      <c r="B37" s="54" t="s">
        <v>113</v>
      </c>
      <c r="C37" s="46" t="s">
        <v>265</v>
      </c>
      <c r="D37" s="54" t="s">
        <v>114</v>
      </c>
      <c r="E37" s="55">
        <v>11</v>
      </c>
      <c r="F37" s="56" t="s">
        <v>115</v>
      </c>
      <c r="G37" s="50">
        <v>16</v>
      </c>
      <c r="H37" s="55">
        <v>15.5</v>
      </c>
      <c r="I37" s="50">
        <v>26</v>
      </c>
      <c r="J37" s="51">
        <f t="shared" si="2"/>
        <v>57.5</v>
      </c>
      <c r="K37" s="53"/>
      <c r="L37" s="93">
        <v>57.5</v>
      </c>
      <c r="M37" s="53">
        <v>27</v>
      </c>
      <c r="N37" s="53">
        <f t="shared" si="3"/>
        <v>84.5</v>
      </c>
    </row>
    <row r="38" spans="1:14" ht="15">
      <c r="A38" s="92">
        <v>36</v>
      </c>
      <c r="B38" s="54" t="s">
        <v>40</v>
      </c>
      <c r="C38" s="46" t="s">
        <v>269</v>
      </c>
      <c r="D38" s="54" t="s">
        <v>910</v>
      </c>
      <c r="E38" s="55">
        <v>11</v>
      </c>
      <c r="F38" s="56" t="s">
        <v>41</v>
      </c>
      <c r="G38" s="50">
        <v>15</v>
      </c>
      <c r="H38" s="55">
        <v>19</v>
      </c>
      <c r="I38" s="50">
        <v>28</v>
      </c>
      <c r="J38" s="51">
        <f t="shared" si="2"/>
        <v>62</v>
      </c>
      <c r="K38" s="53"/>
      <c r="L38" s="93">
        <v>62</v>
      </c>
      <c r="M38" s="53">
        <v>22</v>
      </c>
      <c r="N38" s="53">
        <f t="shared" si="3"/>
        <v>84</v>
      </c>
    </row>
    <row r="39" spans="1:14" ht="15">
      <c r="A39" s="92">
        <v>37</v>
      </c>
      <c r="B39" s="54" t="s">
        <v>50</v>
      </c>
      <c r="C39" s="46" t="s">
        <v>300</v>
      </c>
      <c r="D39" s="54" t="s">
        <v>344</v>
      </c>
      <c r="E39" s="55">
        <v>11</v>
      </c>
      <c r="F39" s="54" t="s">
        <v>51</v>
      </c>
      <c r="G39" s="50">
        <v>16</v>
      </c>
      <c r="H39" s="55">
        <v>17.75</v>
      </c>
      <c r="I39" s="50">
        <v>28</v>
      </c>
      <c r="J39" s="51">
        <f t="shared" si="2"/>
        <v>61.75</v>
      </c>
      <c r="K39" s="53"/>
      <c r="L39" s="93">
        <v>61.75</v>
      </c>
      <c r="M39" s="53">
        <v>22</v>
      </c>
      <c r="N39" s="53">
        <f t="shared" si="3"/>
        <v>83.75</v>
      </c>
    </row>
    <row r="40" spans="1:14" ht="15">
      <c r="A40" s="92">
        <v>38</v>
      </c>
      <c r="B40" s="54" t="s">
        <v>98</v>
      </c>
      <c r="C40" s="46" t="s">
        <v>288</v>
      </c>
      <c r="D40" s="54" t="s">
        <v>564</v>
      </c>
      <c r="E40" s="55">
        <v>11</v>
      </c>
      <c r="F40" s="56" t="s">
        <v>99</v>
      </c>
      <c r="G40" s="50">
        <v>19</v>
      </c>
      <c r="H40" s="55">
        <v>15.5</v>
      </c>
      <c r="I40" s="50">
        <v>24</v>
      </c>
      <c r="J40" s="51">
        <f t="shared" si="2"/>
        <v>58.5</v>
      </c>
      <c r="K40" s="53"/>
      <c r="L40" s="93">
        <v>58.5</v>
      </c>
      <c r="M40" s="53">
        <v>25</v>
      </c>
      <c r="N40" s="53">
        <f t="shared" si="3"/>
        <v>83.5</v>
      </c>
    </row>
    <row r="41" spans="1:14" ht="15">
      <c r="A41" s="92">
        <v>39</v>
      </c>
      <c r="B41" s="54" t="s">
        <v>60</v>
      </c>
      <c r="C41" s="46" t="s">
        <v>277</v>
      </c>
      <c r="D41" s="54" t="s">
        <v>304</v>
      </c>
      <c r="E41" s="55">
        <v>11</v>
      </c>
      <c r="F41" s="56" t="s">
        <v>305</v>
      </c>
      <c r="G41" s="50">
        <v>15</v>
      </c>
      <c r="H41" s="55">
        <v>16.5</v>
      </c>
      <c r="I41" s="50">
        <v>30</v>
      </c>
      <c r="J41" s="51">
        <f t="shared" si="2"/>
        <v>61.5</v>
      </c>
      <c r="K41" s="53"/>
      <c r="L41" s="93">
        <v>61.5</v>
      </c>
      <c r="M41" s="53">
        <v>22</v>
      </c>
      <c r="N41" s="53">
        <f t="shared" si="3"/>
        <v>83.5</v>
      </c>
    </row>
    <row r="42" spans="1:14" ht="15">
      <c r="A42" s="92">
        <v>40</v>
      </c>
      <c r="B42" s="54" t="s">
        <v>75</v>
      </c>
      <c r="C42" s="46" t="s">
        <v>300</v>
      </c>
      <c r="D42" s="54" t="s">
        <v>301</v>
      </c>
      <c r="E42" s="55">
        <v>11</v>
      </c>
      <c r="F42" s="54" t="s">
        <v>76</v>
      </c>
      <c r="G42" s="50">
        <v>18</v>
      </c>
      <c r="H42" s="55">
        <v>20.25</v>
      </c>
      <c r="I42" s="50">
        <v>22</v>
      </c>
      <c r="J42" s="51">
        <f t="shared" si="2"/>
        <v>60.25</v>
      </c>
      <c r="K42" s="53"/>
      <c r="L42" s="93">
        <v>60.25</v>
      </c>
      <c r="M42" s="53">
        <v>23</v>
      </c>
      <c r="N42" s="53">
        <f t="shared" si="3"/>
        <v>83.25</v>
      </c>
    </row>
    <row r="43" spans="1:14" ht="15">
      <c r="A43" s="92">
        <v>41</v>
      </c>
      <c r="B43" s="54" t="s">
        <v>61</v>
      </c>
      <c r="C43" s="49" t="s">
        <v>316</v>
      </c>
      <c r="D43" s="54" t="s">
        <v>632</v>
      </c>
      <c r="E43" s="55">
        <v>11</v>
      </c>
      <c r="F43" s="56" t="s">
        <v>62</v>
      </c>
      <c r="G43" s="50">
        <v>16</v>
      </c>
      <c r="H43" s="55">
        <v>19.25</v>
      </c>
      <c r="I43" s="50">
        <v>26</v>
      </c>
      <c r="J43" s="51">
        <f t="shared" si="2"/>
        <v>61.25</v>
      </c>
      <c r="K43" s="95"/>
      <c r="L43" s="93">
        <v>61.25</v>
      </c>
      <c r="M43" s="53">
        <v>22</v>
      </c>
      <c r="N43" s="53">
        <f t="shared" si="3"/>
        <v>83.25</v>
      </c>
    </row>
    <row r="44" spans="1:14" ht="15">
      <c r="A44" s="92">
        <v>42</v>
      </c>
      <c r="B44" s="47" t="s">
        <v>6</v>
      </c>
      <c r="C44" s="46" t="s">
        <v>347</v>
      </c>
      <c r="D44" s="54" t="s">
        <v>348</v>
      </c>
      <c r="E44" s="59">
        <v>11</v>
      </c>
      <c r="F44" s="49" t="s">
        <v>897</v>
      </c>
      <c r="G44" s="50">
        <v>19</v>
      </c>
      <c r="H44" s="48">
        <v>22</v>
      </c>
      <c r="I44" s="50">
        <v>22</v>
      </c>
      <c r="J44" s="51">
        <f t="shared" si="2"/>
        <v>63</v>
      </c>
      <c r="K44" s="94">
        <f>L44-J44</f>
        <v>3</v>
      </c>
      <c r="L44" s="93">
        <v>66</v>
      </c>
      <c r="M44" s="53">
        <v>17</v>
      </c>
      <c r="N44" s="53">
        <f t="shared" si="3"/>
        <v>83</v>
      </c>
    </row>
    <row r="45" spans="1:14" ht="15">
      <c r="A45" s="92">
        <v>43</v>
      </c>
      <c r="B45" s="54" t="s">
        <v>91</v>
      </c>
      <c r="C45" s="49" t="s">
        <v>316</v>
      </c>
      <c r="D45" s="54" t="s">
        <v>317</v>
      </c>
      <c r="E45" s="55">
        <v>11</v>
      </c>
      <c r="F45" s="56" t="s">
        <v>697</v>
      </c>
      <c r="G45" s="50">
        <v>17</v>
      </c>
      <c r="H45" s="55">
        <v>17</v>
      </c>
      <c r="I45" s="50">
        <v>25</v>
      </c>
      <c r="J45" s="51">
        <f t="shared" si="2"/>
        <v>59</v>
      </c>
      <c r="K45" s="95"/>
      <c r="L45" s="93">
        <v>59</v>
      </c>
      <c r="M45" s="53">
        <v>24</v>
      </c>
      <c r="N45" s="53">
        <f t="shared" si="3"/>
        <v>83</v>
      </c>
    </row>
    <row r="46" spans="1:14" ht="15">
      <c r="A46" s="92">
        <v>44</v>
      </c>
      <c r="B46" s="54" t="s">
        <v>200</v>
      </c>
      <c r="C46" s="46" t="s">
        <v>284</v>
      </c>
      <c r="D46" s="54" t="s">
        <v>639</v>
      </c>
      <c r="E46" s="55">
        <v>11</v>
      </c>
      <c r="F46" s="56" t="s">
        <v>201</v>
      </c>
      <c r="G46" s="50">
        <v>16</v>
      </c>
      <c r="H46" s="55">
        <v>18.5</v>
      </c>
      <c r="I46" s="50">
        <v>19</v>
      </c>
      <c r="J46" s="51">
        <f t="shared" si="2"/>
        <v>53.5</v>
      </c>
      <c r="K46" s="53"/>
      <c r="L46" s="93">
        <v>53.5</v>
      </c>
      <c r="M46" s="53">
        <v>29</v>
      </c>
      <c r="N46" s="53">
        <f t="shared" si="3"/>
        <v>82.5</v>
      </c>
    </row>
    <row r="47" spans="1:14" ht="15">
      <c r="A47" s="92">
        <v>45</v>
      </c>
      <c r="B47" s="54" t="s">
        <v>155</v>
      </c>
      <c r="C47" s="46" t="s">
        <v>284</v>
      </c>
      <c r="D47" s="54" t="s">
        <v>436</v>
      </c>
      <c r="E47" s="55">
        <v>11</v>
      </c>
      <c r="F47" s="56" t="s">
        <v>101</v>
      </c>
      <c r="G47" s="50">
        <v>14</v>
      </c>
      <c r="H47" s="55">
        <v>16.5</v>
      </c>
      <c r="I47" s="50">
        <v>25</v>
      </c>
      <c r="J47" s="51">
        <f t="shared" si="2"/>
        <v>55.5</v>
      </c>
      <c r="K47" s="53"/>
      <c r="L47" s="93">
        <v>55.5</v>
      </c>
      <c r="M47" s="53">
        <v>27</v>
      </c>
      <c r="N47" s="53">
        <f t="shared" si="3"/>
        <v>82.5</v>
      </c>
    </row>
    <row r="48" spans="1:14" ht="15">
      <c r="A48" s="92">
        <v>46</v>
      </c>
      <c r="B48" s="54" t="s">
        <v>94</v>
      </c>
      <c r="C48" s="46" t="s">
        <v>284</v>
      </c>
      <c r="D48" s="54" t="s">
        <v>307</v>
      </c>
      <c r="E48" s="55">
        <v>11</v>
      </c>
      <c r="F48" s="56" t="s">
        <v>95</v>
      </c>
      <c r="G48" s="50">
        <v>17</v>
      </c>
      <c r="H48" s="55">
        <v>18.5</v>
      </c>
      <c r="I48" s="50">
        <v>23</v>
      </c>
      <c r="J48" s="51">
        <f aca="true" t="shared" si="4" ref="J48:J79">SUM(G48:I48)</f>
        <v>58.5</v>
      </c>
      <c r="K48" s="53"/>
      <c r="L48" s="93">
        <v>58.5</v>
      </c>
      <c r="M48" s="53">
        <v>24</v>
      </c>
      <c r="N48" s="53">
        <f t="shared" si="3"/>
        <v>82.5</v>
      </c>
    </row>
    <row r="49" spans="1:14" ht="15">
      <c r="A49" s="92">
        <v>47</v>
      </c>
      <c r="B49" s="54" t="s">
        <v>132</v>
      </c>
      <c r="C49" s="49" t="s">
        <v>316</v>
      </c>
      <c r="D49" s="54" t="s">
        <v>561</v>
      </c>
      <c r="E49" s="55">
        <v>11</v>
      </c>
      <c r="F49" s="56" t="s">
        <v>133</v>
      </c>
      <c r="G49" s="50">
        <v>18</v>
      </c>
      <c r="H49" s="55">
        <v>18.5</v>
      </c>
      <c r="I49" s="50">
        <v>20</v>
      </c>
      <c r="J49" s="51">
        <f t="shared" si="4"/>
        <v>56.5</v>
      </c>
      <c r="K49" s="95"/>
      <c r="L49" s="93">
        <v>56.5</v>
      </c>
      <c r="M49" s="53">
        <v>26</v>
      </c>
      <c r="N49" s="53">
        <f t="shared" si="3"/>
        <v>82.5</v>
      </c>
    </row>
    <row r="50" spans="1:14" ht="15">
      <c r="A50" s="92">
        <v>48</v>
      </c>
      <c r="B50" s="57" t="s">
        <v>32</v>
      </c>
      <c r="C50" s="58" t="s">
        <v>273</v>
      </c>
      <c r="D50" s="57" t="s">
        <v>33</v>
      </c>
      <c r="E50" s="59">
        <v>11</v>
      </c>
      <c r="F50" s="60" t="s">
        <v>34</v>
      </c>
      <c r="G50" s="50">
        <v>18</v>
      </c>
      <c r="H50" s="50">
        <v>15.5</v>
      </c>
      <c r="I50" s="50">
        <v>29</v>
      </c>
      <c r="J50" s="51">
        <f t="shared" si="4"/>
        <v>62.5</v>
      </c>
      <c r="K50" s="95"/>
      <c r="L50" s="93">
        <v>62.5</v>
      </c>
      <c r="M50" s="53">
        <v>20</v>
      </c>
      <c r="N50" s="53">
        <f t="shared" si="3"/>
        <v>82.5</v>
      </c>
    </row>
    <row r="51" spans="1:14" ht="15">
      <c r="A51" s="92">
        <v>49</v>
      </c>
      <c r="B51" s="64" t="s">
        <v>13</v>
      </c>
      <c r="C51" s="46" t="s">
        <v>300</v>
      </c>
      <c r="D51" s="64" t="s">
        <v>642</v>
      </c>
      <c r="E51" s="96">
        <v>11</v>
      </c>
      <c r="F51" s="64" t="s">
        <v>903</v>
      </c>
      <c r="G51" s="50">
        <v>18</v>
      </c>
      <c r="H51" s="96">
        <v>18</v>
      </c>
      <c r="I51" s="50">
        <v>28</v>
      </c>
      <c r="J51" s="51">
        <f t="shared" si="4"/>
        <v>64</v>
      </c>
      <c r="K51" s="53"/>
      <c r="L51" s="93">
        <v>64</v>
      </c>
      <c r="M51" s="53">
        <v>18</v>
      </c>
      <c r="N51" s="53">
        <f t="shared" si="3"/>
        <v>82</v>
      </c>
    </row>
    <row r="52" spans="1:14" ht="15">
      <c r="A52" s="92">
        <v>50</v>
      </c>
      <c r="B52" s="64" t="s">
        <v>80</v>
      </c>
      <c r="C52" s="46" t="s">
        <v>300</v>
      </c>
      <c r="D52" s="54" t="s">
        <v>658</v>
      </c>
      <c r="E52" s="96">
        <v>11</v>
      </c>
      <c r="F52" s="64" t="s">
        <v>81</v>
      </c>
      <c r="G52" s="50">
        <v>19</v>
      </c>
      <c r="H52" s="96">
        <v>20</v>
      </c>
      <c r="I52" s="50">
        <v>21</v>
      </c>
      <c r="J52" s="51">
        <f t="shared" si="4"/>
        <v>60</v>
      </c>
      <c r="K52" s="53"/>
      <c r="L52" s="93">
        <v>60</v>
      </c>
      <c r="M52" s="53">
        <v>22</v>
      </c>
      <c r="N52" s="53">
        <f t="shared" si="3"/>
        <v>82</v>
      </c>
    </row>
    <row r="53" spans="1:14" ht="15">
      <c r="A53" s="92">
        <v>51</v>
      </c>
      <c r="B53" s="54" t="s">
        <v>17</v>
      </c>
      <c r="C53" s="46" t="s">
        <v>277</v>
      </c>
      <c r="D53" s="54" t="s">
        <v>18</v>
      </c>
      <c r="E53" s="55">
        <v>11</v>
      </c>
      <c r="F53" s="56" t="s">
        <v>19</v>
      </c>
      <c r="G53" s="50">
        <v>19</v>
      </c>
      <c r="H53" s="55">
        <v>18</v>
      </c>
      <c r="I53" s="50">
        <v>27</v>
      </c>
      <c r="J53" s="51">
        <f t="shared" si="4"/>
        <v>64</v>
      </c>
      <c r="K53" s="53"/>
      <c r="L53" s="93">
        <v>64</v>
      </c>
      <c r="M53" s="53">
        <v>18</v>
      </c>
      <c r="N53" s="53">
        <f t="shared" si="3"/>
        <v>82</v>
      </c>
    </row>
    <row r="54" spans="1:14" ht="15">
      <c r="A54" s="92">
        <v>52</v>
      </c>
      <c r="B54" s="54" t="s">
        <v>29</v>
      </c>
      <c r="C54" s="49" t="s">
        <v>316</v>
      </c>
      <c r="D54" s="54" t="s">
        <v>392</v>
      </c>
      <c r="E54" s="55">
        <v>11</v>
      </c>
      <c r="F54" s="56" t="s">
        <v>628</v>
      </c>
      <c r="G54" s="50">
        <v>18</v>
      </c>
      <c r="H54" s="55">
        <v>19.75</v>
      </c>
      <c r="I54" s="50">
        <v>25</v>
      </c>
      <c r="J54" s="51">
        <f t="shared" si="4"/>
        <v>62.75</v>
      </c>
      <c r="K54" s="95"/>
      <c r="L54" s="93">
        <v>62.75</v>
      </c>
      <c r="M54" s="53">
        <v>19</v>
      </c>
      <c r="N54" s="53">
        <f t="shared" si="3"/>
        <v>81.75</v>
      </c>
    </row>
    <row r="55" spans="1:14" ht="15">
      <c r="A55" s="92">
        <v>53</v>
      </c>
      <c r="B55" s="54" t="s">
        <v>82</v>
      </c>
      <c r="C55" s="46" t="s">
        <v>265</v>
      </c>
      <c r="D55" s="54" t="s">
        <v>786</v>
      </c>
      <c r="E55" s="55">
        <v>11</v>
      </c>
      <c r="F55" s="56" t="s">
        <v>83</v>
      </c>
      <c r="G55" s="50">
        <v>16</v>
      </c>
      <c r="H55" s="55">
        <v>19.75</v>
      </c>
      <c r="I55" s="50">
        <v>24</v>
      </c>
      <c r="J55" s="51">
        <f t="shared" si="4"/>
        <v>59.75</v>
      </c>
      <c r="K55" s="53"/>
      <c r="L55" s="93">
        <v>59.75</v>
      </c>
      <c r="M55" s="53">
        <v>22</v>
      </c>
      <c r="N55" s="53">
        <f t="shared" si="3"/>
        <v>81.75</v>
      </c>
    </row>
    <row r="56" spans="1:14" ht="15">
      <c r="A56" s="92">
        <v>54</v>
      </c>
      <c r="B56" s="54" t="s">
        <v>7</v>
      </c>
      <c r="C56" s="49" t="s">
        <v>316</v>
      </c>
      <c r="D56" s="54" t="s">
        <v>510</v>
      </c>
      <c r="E56" s="55">
        <v>11</v>
      </c>
      <c r="F56" s="56" t="s">
        <v>8</v>
      </c>
      <c r="G56" s="50">
        <v>16</v>
      </c>
      <c r="H56" s="55">
        <v>19.5</v>
      </c>
      <c r="I56" s="50">
        <v>30</v>
      </c>
      <c r="J56" s="51">
        <f t="shared" si="4"/>
        <v>65.5</v>
      </c>
      <c r="K56" s="95"/>
      <c r="L56" s="93">
        <v>65.5</v>
      </c>
      <c r="M56" s="53">
        <v>16</v>
      </c>
      <c r="N56" s="53">
        <f t="shared" si="3"/>
        <v>81.5</v>
      </c>
    </row>
    <row r="57" spans="1:14" ht="15">
      <c r="A57" s="92">
        <v>55</v>
      </c>
      <c r="B57" s="54" t="s">
        <v>54</v>
      </c>
      <c r="C57" s="46" t="s">
        <v>265</v>
      </c>
      <c r="D57" s="54" t="s">
        <v>539</v>
      </c>
      <c r="E57" s="55">
        <v>11</v>
      </c>
      <c r="F57" s="56" t="s">
        <v>55</v>
      </c>
      <c r="G57" s="50">
        <v>13.5</v>
      </c>
      <c r="H57" s="55">
        <v>18</v>
      </c>
      <c r="I57" s="50">
        <v>30</v>
      </c>
      <c r="J57" s="51">
        <f t="shared" si="4"/>
        <v>61.5</v>
      </c>
      <c r="K57" s="53"/>
      <c r="L57" s="93">
        <v>61.5</v>
      </c>
      <c r="M57" s="53">
        <v>20</v>
      </c>
      <c r="N57" s="53">
        <f t="shared" si="3"/>
        <v>81.5</v>
      </c>
    </row>
    <row r="58" spans="1:14" ht="15">
      <c r="A58" s="92">
        <v>56</v>
      </c>
      <c r="B58" s="97" t="s">
        <v>189</v>
      </c>
      <c r="C58" s="46"/>
      <c r="D58" s="97" t="s">
        <v>468</v>
      </c>
      <c r="E58" s="93">
        <v>11</v>
      </c>
      <c r="F58" s="95"/>
      <c r="G58" s="50">
        <v>13</v>
      </c>
      <c r="H58" s="93">
        <v>17.5</v>
      </c>
      <c r="I58" s="50">
        <v>24</v>
      </c>
      <c r="J58" s="51">
        <f t="shared" si="4"/>
        <v>54.5</v>
      </c>
      <c r="K58" s="53"/>
      <c r="L58" s="93">
        <v>54.5</v>
      </c>
      <c r="M58" s="53">
        <v>27</v>
      </c>
      <c r="N58" s="53">
        <f t="shared" si="3"/>
        <v>81.5</v>
      </c>
    </row>
    <row r="59" spans="1:14" ht="15">
      <c r="A59" s="92">
        <v>57</v>
      </c>
      <c r="B59" s="54" t="s">
        <v>56</v>
      </c>
      <c r="C59" s="46" t="s">
        <v>284</v>
      </c>
      <c r="D59" s="54" t="s">
        <v>450</v>
      </c>
      <c r="E59" s="55">
        <v>11</v>
      </c>
      <c r="F59" s="56" t="s">
        <v>57</v>
      </c>
      <c r="G59" s="50">
        <v>18</v>
      </c>
      <c r="H59" s="55">
        <v>17.5</v>
      </c>
      <c r="I59" s="50">
        <v>26</v>
      </c>
      <c r="J59" s="51">
        <f t="shared" si="4"/>
        <v>61.5</v>
      </c>
      <c r="K59" s="53"/>
      <c r="L59" s="93">
        <v>61.5</v>
      </c>
      <c r="M59" s="53">
        <v>20</v>
      </c>
      <c r="N59" s="53">
        <f t="shared" si="3"/>
        <v>81.5</v>
      </c>
    </row>
    <row r="60" spans="1:14" ht="15">
      <c r="A60" s="92">
        <v>58</v>
      </c>
      <c r="B60" s="54" t="s">
        <v>86</v>
      </c>
      <c r="C60" s="49" t="s">
        <v>316</v>
      </c>
      <c r="D60" s="54" t="s">
        <v>357</v>
      </c>
      <c r="E60" s="55">
        <v>11</v>
      </c>
      <c r="F60" s="56" t="s">
        <v>87</v>
      </c>
      <c r="G60" s="50">
        <v>19</v>
      </c>
      <c r="H60" s="55">
        <v>17.5</v>
      </c>
      <c r="I60" s="50">
        <v>23</v>
      </c>
      <c r="J60" s="51">
        <f t="shared" si="4"/>
        <v>59.5</v>
      </c>
      <c r="K60" s="95"/>
      <c r="L60" s="93">
        <v>59.5</v>
      </c>
      <c r="M60" s="53">
        <v>22</v>
      </c>
      <c r="N60" s="53">
        <f t="shared" si="3"/>
        <v>81.5</v>
      </c>
    </row>
    <row r="61" spans="1:14" ht="15">
      <c r="A61" s="92">
        <v>59</v>
      </c>
      <c r="B61" s="54" t="s">
        <v>220</v>
      </c>
      <c r="C61" s="46" t="s">
        <v>277</v>
      </c>
      <c r="D61" s="54" t="s">
        <v>304</v>
      </c>
      <c r="E61" s="55">
        <v>11</v>
      </c>
      <c r="F61" s="56" t="s">
        <v>305</v>
      </c>
      <c r="G61" s="50">
        <v>13</v>
      </c>
      <c r="H61" s="55">
        <v>12.5</v>
      </c>
      <c r="I61" s="50">
        <v>26</v>
      </c>
      <c r="J61" s="51">
        <f t="shared" si="4"/>
        <v>51.5</v>
      </c>
      <c r="K61" s="94">
        <f>L61-J61</f>
        <v>1</v>
      </c>
      <c r="L61" s="93">
        <v>52.5</v>
      </c>
      <c r="M61" s="53">
        <v>29</v>
      </c>
      <c r="N61" s="53">
        <f t="shared" si="3"/>
        <v>81.5</v>
      </c>
    </row>
    <row r="62" spans="1:14" ht="15">
      <c r="A62" s="92">
        <v>60</v>
      </c>
      <c r="B62" s="54" t="s">
        <v>175</v>
      </c>
      <c r="C62" s="46" t="s">
        <v>277</v>
      </c>
      <c r="D62" s="54" t="s">
        <v>304</v>
      </c>
      <c r="E62" s="55">
        <v>11</v>
      </c>
      <c r="F62" s="56" t="s">
        <v>305</v>
      </c>
      <c r="G62" s="50">
        <v>14</v>
      </c>
      <c r="H62" s="55">
        <v>15</v>
      </c>
      <c r="I62" s="50">
        <v>26</v>
      </c>
      <c r="J62" s="51">
        <f t="shared" si="4"/>
        <v>55</v>
      </c>
      <c r="K62" s="53"/>
      <c r="L62" s="93">
        <v>55</v>
      </c>
      <c r="M62" s="53">
        <v>26</v>
      </c>
      <c r="N62" s="53">
        <f t="shared" si="3"/>
        <v>81</v>
      </c>
    </row>
    <row r="63" spans="1:14" ht="15">
      <c r="A63" s="92">
        <v>61</v>
      </c>
      <c r="B63" s="54" t="s">
        <v>63</v>
      </c>
      <c r="C63" s="46" t="s">
        <v>277</v>
      </c>
      <c r="D63" s="54" t="s">
        <v>278</v>
      </c>
      <c r="E63" s="55">
        <v>11</v>
      </c>
      <c r="F63" s="56" t="s">
        <v>5</v>
      </c>
      <c r="G63" s="50">
        <v>14</v>
      </c>
      <c r="H63" s="55">
        <v>19</v>
      </c>
      <c r="I63" s="50">
        <v>23</v>
      </c>
      <c r="J63" s="51">
        <f t="shared" si="4"/>
        <v>56</v>
      </c>
      <c r="K63" s="94">
        <f>L63-J63</f>
        <v>5</v>
      </c>
      <c r="L63" s="93">
        <v>61</v>
      </c>
      <c r="M63" s="53">
        <v>20</v>
      </c>
      <c r="N63" s="53">
        <f t="shared" si="3"/>
        <v>81</v>
      </c>
    </row>
    <row r="64" spans="1:14" ht="15">
      <c r="A64" s="92">
        <v>62</v>
      </c>
      <c r="B64" s="54" t="s">
        <v>217</v>
      </c>
      <c r="C64" s="46" t="s">
        <v>277</v>
      </c>
      <c r="D64" s="54" t="s">
        <v>304</v>
      </c>
      <c r="E64" s="55">
        <v>11</v>
      </c>
      <c r="F64" s="56" t="s">
        <v>305</v>
      </c>
      <c r="G64" s="50">
        <v>16</v>
      </c>
      <c r="H64" s="55">
        <v>15</v>
      </c>
      <c r="I64" s="50">
        <v>22</v>
      </c>
      <c r="J64" s="51">
        <f t="shared" si="4"/>
        <v>53</v>
      </c>
      <c r="K64" s="53"/>
      <c r="L64" s="93">
        <v>53</v>
      </c>
      <c r="M64" s="53">
        <v>28</v>
      </c>
      <c r="N64" s="53">
        <f t="shared" si="3"/>
        <v>81</v>
      </c>
    </row>
    <row r="65" spans="1:14" ht="15">
      <c r="A65" s="92">
        <v>63</v>
      </c>
      <c r="B65" s="54" t="s">
        <v>130</v>
      </c>
      <c r="C65" s="49" t="s">
        <v>316</v>
      </c>
      <c r="D65" s="54" t="s">
        <v>422</v>
      </c>
      <c r="E65" s="55">
        <v>11</v>
      </c>
      <c r="F65" s="56" t="s">
        <v>131</v>
      </c>
      <c r="G65" s="50">
        <v>15</v>
      </c>
      <c r="H65" s="55">
        <v>17.5</v>
      </c>
      <c r="I65" s="50">
        <v>24</v>
      </c>
      <c r="J65" s="51">
        <f t="shared" si="4"/>
        <v>56.5</v>
      </c>
      <c r="K65" s="95"/>
      <c r="L65" s="93">
        <v>56.5</v>
      </c>
      <c r="M65" s="53">
        <v>24</v>
      </c>
      <c r="N65" s="53">
        <f t="shared" si="3"/>
        <v>80.5</v>
      </c>
    </row>
    <row r="66" spans="1:14" ht="15">
      <c r="A66" s="92">
        <v>64</v>
      </c>
      <c r="B66" s="54" t="s">
        <v>226</v>
      </c>
      <c r="C66" s="49" t="s">
        <v>316</v>
      </c>
      <c r="D66" s="54" t="s">
        <v>227</v>
      </c>
      <c r="E66" s="55">
        <v>11</v>
      </c>
      <c r="F66" s="56" t="s">
        <v>228</v>
      </c>
      <c r="G66" s="50">
        <v>17</v>
      </c>
      <c r="H66" s="55">
        <v>19.5</v>
      </c>
      <c r="I66" s="50">
        <v>16</v>
      </c>
      <c r="J66" s="51">
        <f t="shared" si="4"/>
        <v>52.5</v>
      </c>
      <c r="K66" s="95"/>
      <c r="L66" s="93">
        <v>52.5</v>
      </c>
      <c r="M66" s="53">
        <v>28</v>
      </c>
      <c r="N66" s="53">
        <f t="shared" si="3"/>
        <v>80.5</v>
      </c>
    </row>
    <row r="67" spans="1:14" ht="15">
      <c r="A67" s="92">
        <v>65</v>
      </c>
      <c r="B67" s="54" t="s">
        <v>42</v>
      </c>
      <c r="C67" s="46" t="s">
        <v>269</v>
      </c>
      <c r="D67" s="54" t="s">
        <v>549</v>
      </c>
      <c r="E67" s="55">
        <v>11</v>
      </c>
      <c r="F67" s="56" t="s">
        <v>43</v>
      </c>
      <c r="G67" s="50">
        <v>18</v>
      </c>
      <c r="H67" s="55">
        <v>19</v>
      </c>
      <c r="I67" s="50">
        <v>25</v>
      </c>
      <c r="J67" s="51">
        <f t="shared" si="4"/>
        <v>62</v>
      </c>
      <c r="K67" s="53"/>
      <c r="L67" s="93">
        <v>62</v>
      </c>
      <c r="M67" s="53">
        <v>18</v>
      </c>
      <c r="N67" s="53">
        <f aca="true" t="shared" si="5" ref="N67:N98">L67+M67</f>
        <v>80</v>
      </c>
    </row>
    <row r="68" spans="1:14" ht="15">
      <c r="A68" s="92">
        <v>66</v>
      </c>
      <c r="B68" s="54" t="s">
        <v>107</v>
      </c>
      <c r="C68" s="46" t="s">
        <v>277</v>
      </c>
      <c r="D68" s="54" t="s">
        <v>633</v>
      </c>
      <c r="E68" s="55">
        <v>11</v>
      </c>
      <c r="F68" s="56" t="s">
        <v>666</v>
      </c>
      <c r="G68" s="50">
        <v>15</v>
      </c>
      <c r="H68" s="55">
        <v>18</v>
      </c>
      <c r="I68" s="50">
        <v>25</v>
      </c>
      <c r="J68" s="51">
        <f t="shared" si="4"/>
        <v>58</v>
      </c>
      <c r="K68" s="53"/>
      <c r="L68" s="93">
        <v>58</v>
      </c>
      <c r="M68" s="53">
        <v>22</v>
      </c>
      <c r="N68" s="53">
        <f t="shared" si="5"/>
        <v>80</v>
      </c>
    </row>
    <row r="69" spans="1:14" ht="15">
      <c r="A69" s="92">
        <v>67</v>
      </c>
      <c r="B69" s="54" t="s">
        <v>148</v>
      </c>
      <c r="C69" s="46" t="s">
        <v>277</v>
      </c>
      <c r="D69" s="54" t="s">
        <v>304</v>
      </c>
      <c r="E69" s="55">
        <v>11</v>
      </c>
      <c r="F69" s="56" t="s">
        <v>149</v>
      </c>
      <c r="G69" s="50">
        <v>16</v>
      </c>
      <c r="H69" s="55">
        <v>16</v>
      </c>
      <c r="I69" s="50">
        <v>24</v>
      </c>
      <c r="J69" s="51">
        <f t="shared" si="4"/>
        <v>56</v>
      </c>
      <c r="K69" s="53"/>
      <c r="L69" s="93">
        <v>56</v>
      </c>
      <c r="M69" s="53">
        <v>24</v>
      </c>
      <c r="N69" s="53">
        <f t="shared" si="5"/>
        <v>80</v>
      </c>
    </row>
    <row r="70" spans="1:14" ht="15">
      <c r="A70" s="92">
        <v>68</v>
      </c>
      <c r="B70" s="54" t="s">
        <v>232</v>
      </c>
      <c r="C70" s="46" t="s">
        <v>300</v>
      </c>
      <c r="D70" s="54" t="s">
        <v>344</v>
      </c>
      <c r="E70" s="55">
        <v>11</v>
      </c>
      <c r="F70" s="54" t="s">
        <v>750</v>
      </c>
      <c r="G70" s="50">
        <v>14</v>
      </c>
      <c r="H70" s="55">
        <v>17.5</v>
      </c>
      <c r="I70" s="50">
        <v>21</v>
      </c>
      <c r="J70" s="51">
        <f t="shared" si="4"/>
        <v>52.5</v>
      </c>
      <c r="K70" s="53"/>
      <c r="L70" s="93">
        <v>52.5</v>
      </c>
      <c r="M70" s="53">
        <v>27</v>
      </c>
      <c r="N70" s="53">
        <f t="shared" si="5"/>
        <v>79.5</v>
      </c>
    </row>
    <row r="71" spans="1:14" ht="15">
      <c r="A71" s="92">
        <v>69</v>
      </c>
      <c r="B71" s="47" t="s">
        <v>85</v>
      </c>
      <c r="C71" s="46" t="s">
        <v>347</v>
      </c>
      <c r="D71" s="54" t="s">
        <v>625</v>
      </c>
      <c r="E71" s="59">
        <v>11</v>
      </c>
      <c r="F71" s="49" t="s">
        <v>630</v>
      </c>
      <c r="G71" s="50">
        <v>17</v>
      </c>
      <c r="H71" s="59">
        <v>21.5</v>
      </c>
      <c r="I71" s="50">
        <v>21</v>
      </c>
      <c r="J71" s="51">
        <f t="shared" si="4"/>
        <v>59.5</v>
      </c>
      <c r="K71" s="53"/>
      <c r="L71" s="93">
        <v>59.5</v>
      </c>
      <c r="M71" s="53">
        <v>20</v>
      </c>
      <c r="N71" s="53">
        <f t="shared" si="5"/>
        <v>79.5</v>
      </c>
    </row>
    <row r="72" spans="1:14" ht="15">
      <c r="A72" s="92">
        <v>70</v>
      </c>
      <c r="B72" s="54" t="s">
        <v>183</v>
      </c>
      <c r="C72" s="46" t="s">
        <v>284</v>
      </c>
      <c r="D72" s="54" t="s">
        <v>184</v>
      </c>
      <c r="E72" s="55">
        <v>11</v>
      </c>
      <c r="F72" s="56" t="s">
        <v>185</v>
      </c>
      <c r="G72" s="50">
        <v>16</v>
      </c>
      <c r="H72" s="55">
        <v>18.5</v>
      </c>
      <c r="I72" s="50">
        <v>20</v>
      </c>
      <c r="J72" s="51">
        <f t="shared" si="4"/>
        <v>54.5</v>
      </c>
      <c r="K72" s="53"/>
      <c r="L72" s="93">
        <v>54.5</v>
      </c>
      <c r="M72" s="53">
        <v>25</v>
      </c>
      <c r="N72" s="53">
        <f t="shared" si="5"/>
        <v>79.5</v>
      </c>
    </row>
    <row r="73" spans="1:14" ht="15">
      <c r="A73" s="92">
        <v>71</v>
      </c>
      <c r="B73" s="54" t="s">
        <v>141</v>
      </c>
      <c r="C73" s="49" t="s">
        <v>316</v>
      </c>
      <c r="D73" s="54" t="s">
        <v>142</v>
      </c>
      <c r="E73" s="55">
        <v>11</v>
      </c>
      <c r="F73" s="56" t="s">
        <v>143</v>
      </c>
      <c r="G73" s="50">
        <v>19</v>
      </c>
      <c r="H73" s="55">
        <v>17</v>
      </c>
      <c r="I73" s="50">
        <v>20</v>
      </c>
      <c r="J73" s="51">
        <f t="shared" si="4"/>
        <v>56</v>
      </c>
      <c r="K73" s="53"/>
      <c r="L73" s="93">
        <v>56</v>
      </c>
      <c r="M73" s="53">
        <v>23</v>
      </c>
      <c r="N73" s="53">
        <f t="shared" si="5"/>
        <v>79</v>
      </c>
    </row>
    <row r="74" spans="1:14" ht="15">
      <c r="A74" s="92">
        <v>72</v>
      </c>
      <c r="B74" s="54" t="s">
        <v>195</v>
      </c>
      <c r="C74" s="49" t="s">
        <v>316</v>
      </c>
      <c r="D74" s="54" t="s">
        <v>357</v>
      </c>
      <c r="E74" s="55">
        <v>11</v>
      </c>
      <c r="F74" s="56" t="s">
        <v>196</v>
      </c>
      <c r="G74" s="50">
        <v>15</v>
      </c>
      <c r="H74" s="55">
        <v>15</v>
      </c>
      <c r="I74" s="50">
        <v>24</v>
      </c>
      <c r="J74" s="51">
        <f t="shared" si="4"/>
        <v>54</v>
      </c>
      <c r="K74" s="95"/>
      <c r="L74" s="93">
        <v>54</v>
      </c>
      <c r="M74" s="53">
        <v>25</v>
      </c>
      <c r="N74" s="53">
        <f t="shared" si="5"/>
        <v>79</v>
      </c>
    </row>
    <row r="75" spans="1:14" ht="15">
      <c r="A75" s="92">
        <v>73</v>
      </c>
      <c r="B75" s="54" t="s">
        <v>77</v>
      </c>
      <c r="C75" s="46" t="s">
        <v>284</v>
      </c>
      <c r="D75" s="54" t="s">
        <v>307</v>
      </c>
      <c r="E75" s="55">
        <v>11</v>
      </c>
      <c r="F75" s="56" t="s">
        <v>78</v>
      </c>
      <c r="G75" s="50">
        <v>17</v>
      </c>
      <c r="H75" s="55">
        <v>22</v>
      </c>
      <c r="I75" s="50">
        <v>21</v>
      </c>
      <c r="J75" s="51">
        <f t="shared" si="4"/>
        <v>60</v>
      </c>
      <c r="K75" s="53"/>
      <c r="L75" s="93">
        <v>60</v>
      </c>
      <c r="M75" s="53">
        <v>19</v>
      </c>
      <c r="N75" s="53">
        <f t="shared" si="5"/>
        <v>79</v>
      </c>
    </row>
    <row r="76" spans="1:14" ht="15">
      <c r="A76" s="92">
        <v>74</v>
      </c>
      <c r="B76" s="54" t="s">
        <v>120</v>
      </c>
      <c r="C76" s="46" t="s">
        <v>269</v>
      </c>
      <c r="D76" s="54" t="s">
        <v>370</v>
      </c>
      <c r="E76" s="55">
        <v>11</v>
      </c>
      <c r="F76" s="56" t="s">
        <v>802</v>
      </c>
      <c r="G76" s="50">
        <v>19</v>
      </c>
      <c r="H76" s="55">
        <v>16</v>
      </c>
      <c r="I76" s="50">
        <v>22</v>
      </c>
      <c r="J76" s="51">
        <f t="shared" si="4"/>
        <v>57</v>
      </c>
      <c r="K76" s="53"/>
      <c r="L76" s="93">
        <v>57</v>
      </c>
      <c r="M76" s="53">
        <v>22</v>
      </c>
      <c r="N76" s="53">
        <f t="shared" si="5"/>
        <v>79</v>
      </c>
    </row>
    <row r="77" spans="1:14" ht="15">
      <c r="A77" s="92">
        <v>75</v>
      </c>
      <c r="B77" s="54" t="s">
        <v>147</v>
      </c>
      <c r="C77" s="46" t="s">
        <v>277</v>
      </c>
      <c r="D77" s="54" t="s">
        <v>278</v>
      </c>
      <c r="E77" s="55">
        <v>11</v>
      </c>
      <c r="F77" s="56" t="s">
        <v>53</v>
      </c>
      <c r="G77" s="50">
        <v>14</v>
      </c>
      <c r="H77" s="55">
        <v>13</v>
      </c>
      <c r="I77" s="50">
        <v>29</v>
      </c>
      <c r="J77" s="51">
        <f t="shared" si="4"/>
        <v>56</v>
      </c>
      <c r="K77" s="95"/>
      <c r="L77" s="93">
        <v>56</v>
      </c>
      <c r="M77" s="53">
        <v>23</v>
      </c>
      <c r="N77" s="53">
        <f t="shared" si="5"/>
        <v>79</v>
      </c>
    </row>
    <row r="78" spans="1:15" ht="21">
      <c r="A78" s="98">
        <v>76</v>
      </c>
      <c r="B78" s="71" t="s">
        <v>178</v>
      </c>
      <c r="C78" s="79" t="s">
        <v>269</v>
      </c>
      <c r="D78" s="71" t="s">
        <v>549</v>
      </c>
      <c r="E78" s="72">
        <v>11</v>
      </c>
      <c r="F78" s="73" t="s">
        <v>43</v>
      </c>
      <c r="G78" s="74">
        <v>15</v>
      </c>
      <c r="H78" s="72">
        <v>16.5</v>
      </c>
      <c r="I78" s="74">
        <v>23</v>
      </c>
      <c r="J78" s="75">
        <f t="shared" si="4"/>
        <v>54.5</v>
      </c>
      <c r="K78" s="77"/>
      <c r="L78" s="99">
        <v>54.5</v>
      </c>
      <c r="M78" s="77">
        <v>24</v>
      </c>
      <c r="N78" s="77">
        <f t="shared" si="5"/>
        <v>78.5</v>
      </c>
      <c r="O78" s="155" t="s">
        <v>245</v>
      </c>
    </row>
    <row r="79" spans="1:14" ht="15">
      <c r="A79" s="98">
        <v>77</v>
      </c>
      <c r="B79" s="71" t="s">
        <v>207</v>
      </c>
      <c r="C79" s="79" t="s">
        <v>300</v>
      </c>
      <c r="D79" s="71" t="s">
        <v>301</v>
      </c>
      <c r="E79" s="72">
        <v>11</v>
      </c>
      <c r="F79" s="71" t="s">
        <v>208</v>
      </c>
      <c r="G79" s="74">
        <v>17</v>
      </c>
      <c r="H79" s="72">
        <v>19.5</v>
      </c>
      <c r="I79" s="74">
        <v>17</v>
      </c>
      <c r="J79" s="75">
        <f t="shared" si="4"/>
        <v>53.5</v>
      </c>
      <c r="K79" s="77"/>
      <c r="L79" s="99">
        <v>53.5</v>
      </c>
      <c r="M79" s="77">
        <v>25</v>
      </c>
      <c r="N79" s="77">
        <f t="shared" si="5"/>
        <v>78.5</v>
      </c>
    </row>
    <row r="80" spans="1:14" ht="15">
      <c r="A80" s="98">
        <v>78</v>
      </c>
      <c r="B80" s="71" t="s">
        <v>156</v>
      </c>
      <c r="C80" s="79" t="s">
        <v>284</v>
      </c>
      <c r="D80" s="71" t="s">
        <v>436</v>
      </c>
      <c r="E80" s="72">
        <v>11</v>
      </c>
      <c r="F80" s="73" t="s">
        <v>157</v>
      </c>
      <c r="G80" s="74">
        <v>10</v>
      </c>
      <c r="H80" s="72">
        <v>19.5</v>
      </c>
      <c r="I80" s="74">
        <v>26</v>
      </c>
      <c r="J80" s="75">
        <f aca="true" t="shared" si="6" ref="J80:J111">SUM(G80:I80)</f>
        <v>55.5</v>
      </c>
      <c r="K80" s="77"/>
      <c r="L80" s="99">
        <v>55.5</v>
      </c>
      <c r="M80" s="77">
        <v>23</v>
      </c>
      <c r="N80" s="77">
        <f t="shared" si="5"/>
        <v>78.5</v>
      </c>
    </row>
    <row r="81" spans="1:14" ht="15">
      <c r="A81" s="98">
        <v>79</v>
      </c>
      <c r="B81" s="71" t="s">
        <v>100</v>
      </c>
      <c r="C81" s="79" t="s">
        <v>284</v>
      </c>
      <c r="D81" s="71" t="s">
        <v>436</v>
      </c>
      <c r="E81" s="72">
        <v>11</v>
      </c>
      <c r="F81" s="73" t="s">
        <v>101</v>
      </c>
      <c r="G81" s="74">
        <v>14</v>
      </c>
      <c r="H81" s="72">
        <v>16.25</v>
      </c>
      <c r="I81" s="74">
        <v>28</v>
      </c>
      <c r="J81" s="75">
        <f t="shared" si="6"/>
        <v>58.25</v>
      </c>
      <c r="K81" s="77"/>
      <c r="L81" s="99">
        <v>58.25</v>
      </c>
      <c r="M81" s="77">
        <v>20</v>
      </c>
      <c r="N81" s="77">
        <f t="shared" si="5"/>
        <v>78.25</v>
      </c>
    </row>
    <row r="82" spans="1:14" ht="15">
      <c r="A82" s="98">
        <v>80</v>
      </c>
      <c r="B82" s="71" t="s">
        <v>162</v>
      </c>
      <c r="C82" s="79" t="s">
        <v>288</v>
      </c>
      <c r="D82" s="71" t="s">
        <v>579</v>
      </c>
      <c r="E82" s="72">
        <v>11</v>
      </c>
      <c r="F82" s="73" t="s">
        <v>163</v>
      </c>
      <c r="G82" s="74">
        <v>15</v>
      </c>
      <c r="H82" s="72">
        <v>19.25</v>
      </c>
      <c r="I82" s="74">
        <v>21</v>
      </c>
      <c r="J82" s="75">
        <f t="shared" si="6"/>
        <v>55.25</v>
      </c>
      <c r="K82" s="77"/>
      <c r="L82" s="99">
        <v>55.25</v>
      </c>
      <c r="M82" s="77">
        <v>23</v>
      </c>
      <c r="N82" s="77">
        <f t="shared" si="5"/>
        <v>78.25</v>
      </c>
    </row>
    <row r="83" spans="1:14" ht="15">
      <c r="A83" s="98">
        <v>81</v>
      </c>
      <c r="B83" s="71" t="s">
        <v>106</v>
      </c>
      <c r="C83" s="79" t="s">
        <v>284</v>
      </c>
      <c r="D83" s="71" t="s">
        <v>307</v>
      </c>
      <c r="E83" s="72">
        <v>11</v>
      </c>
      <c r="F83" s="73" t="s">
        <v>95</v>
      </c>
      <c r="G83" s="74">
        <v>18</v>
      </c>
      <c r="H83" s="72">
        <v>20</v>
      </c>
      <c r="I83" s="74">
        <v>20</v>
      </c>
      <c r="J83" s="75">
        <f t="shared" si="6"/>
        <v>58</v>
      </c>
      <c r="K83" s="77"/>
      <c r="L83" s="99">
        <v>58</v>
      </c>
      <c r="M83" s="77">
        <v>20</v>
      </c>
      <c r="N83" s="77">
        <f t="shared" si="5"/>
        <v>78</v>
      </c>
    </row>
    <row r="84" spans="1:14" ht="15">
      <c r="A84" s="98">
        <v>82</v>
      </c>
      <c r="B84" s="71" t="s">
        <v>144</v>
      </c>
      <c r="C84" s="79" t="s">
        <v>300</v>
      </c>
      <c r="D84" s="71" t="s">
        <v>301</v>
      </c>
      <c r="E84" s="72">
        <v>11</v>
      </c>
      <c r="F84" s="71" t="s">
        <v>76</v>
      </c>
      <c r="G84" s="74">
        <v>18</v>
      </c>
      <c r="H84" s="72">
        <v>17</v>
      </c>
      <c r="I84" s="74">
        <v>21</v>
      </c>
      <c r="J84" s="75">
        <f t="shared" si="6"/>
        <v>56</v>
      </c>
      <c r="K84" s="77"/>
      <c r="L84" s="99">
        <v>56</v>
      </c>
      <c r="M84" s="77">
        <v>22</v>
      </c>
      <c r="N84" s="77">
        <f t="shared" si="5"/>
        <v>78</v>
      </c>
    </row>
    <row r="85" spans="1:14" ht="15">
      <c r="A85" s="98">
        <v>83</v>
      </c>
      <c r="B85" s="71" t="s">
        <v>46</v>
      </c>
      <c r="C85" s="79" t="s">
        <v>288</v>
      </c>
      <c r="D85" s="71" t="s">
        <v>410</v>
      </c>
      <c r="E85" s="72">
        <v>11</v>
      </c>
      <c r="F85" s="73" t="s">
        <v>47</v>
      </c>
      <c r="G85" s="74">
        <v>14</v>
      </c>
      <c r="H85" s="72">
        <v>20</v>
      </c>
      <c r="I85" s="74">
        <v>28</v>
      </c>
      <c r="J85" s="75">
        <f t="shared" si="6"/>
        <v>62</v>
      </c>
      <c r="K85" s="77"/>
      <c r="L85" s="99">
        <v>62</v>
      </c>
      <c r="M85" s="77">
        <v>16</v>
      </c>
      <c r="N85" s="77">
        <f t="shared" si="5"/>
        <v>78</v>
      </c>
    </row>
    <row r="86" spans="1:14" ht="15">
      <c r="A86" s="98">
        <v>84</v>
      </c>
      <c r="B86" s="71" t="s">
        <v>48</v>
      </c>
      <c r="C86" s="79" t="s">
        <v>300</v>
      </c>
      <c r="D86" s="71" t="s">
        <v>641</v>
      </c>
      <c r="E86" s="72">
        <v>11</v>
      </c>
      <c r="F86" s="71" t="s">
        <v>49</v>
      </c>
      <c r="G86" s="74">
        <v>14.5</v>
      </c>
      <c r="H86" s="72">
        <v>21.5</v>
      </c>
      <c r="I86" s="74">
        <v>26</v>
      </c>
      <c r="J86" s="75">
        <f t="shared" si="6"/>
        <v>62</v>
      </c>
      <c r="K86" s="77"/>
      <c r="L86" s="99">
        <v>62</v>
      </c>
      <c r="M86" s="77">
        <v>16</v>
      </c>
      <c r="N86" s="77">
        <f t="shared" si="5"/>
        <v>78</v>
      </c>
    </row>
    <row r="87" spans="1:14" ht="15">
      <c r="A87" s="98">
        <v>85</v>
      </c>
      <c r="B87" s="71" t="s">
        <v>231</v>
      </c>
      <c r="C87" s="79" t="s">
        <v>300</v>
      </c>
      <c r="D87" s="71" t="s">
        <v>641</v>
      </c>
      <c r="E87" s="72">
        <v>11</v>
      </c>
      <c r="F87" s="71" t="s">
        <v>49</v>
      </c>
      <c r="G87" s="74">
        <v>15</v>
      </c>
      <c r="H87" s="72">
        <v>19.5</v>
      </c>
      <c r="I87" s="74">
        <v>18</v>
      </c>
      <c r="J87" s="75">
        <f t="shared" si="6"/>
        <v>52.5</v>
      </c>
      <c r="K87" s="77"/>
      <c r="L87" s="99">
        <v>52.5</v>
      </c>
      <c r="M87" s="77">
        <v>25</v>
      </c>
      <c r="N87" s="77">
        <f t="shared" si="5"/>
        <v>77.5</v>
      </c>
    </row>
    <row r="88" spans="1:14" ht="15">
      <c r="A88" s="98">
        <v>86</v>
      </c>
      <c r="B88" s="71" t="s">
        <v>181</v>
      </c>
      <c r="C88" s="79" t="s">
        <v>284</v>
      </c>
      <c r="D88" s="71" t="s">
        <v>608</v>
      </c>
      <c r="E88" s="72">
        <v>11</v>
      </c>
      <c r="F88" s="73" t="s">
        <v>182</v>
      </c>
      <c r="G88" s="74">
        <v>14</v>
      </c>
      <c r="H88" s="72">
        <v>18.5</v>
      </c>
      <c r="I88" s="74">
        <v>22</v>
      </c>
      <c r="J88" s="75">
        <f t="shared" si="6"/>
        <v>54.5</v>
      </c>
      <c r="K88" s="77"/>
      <c r="L88" s="99">
        <v>54.5</v>
      </c>
      <c r="M88" s="77">
        <v>23</v>
      </c>
      <c r="N88" s="77">
        <f t="shared" si="5"/>
        <v>77.5</v>
      </c>
    </row>
    <row r="89" spans="1:14" ht="15">
      <c r="A89" s="98">
        <v>87</v>
      </c>
      <c r="B89" s="71" t="s">
        <v>93</v>
      </c>
      <c r="C89" s="79" t="s">
        <v>284</v>
      </c>
      <c r="D89" s="71" t="s">
        <v>450</v>
      </c>
      <c r="E89" s="72">
        <v>11</v>
      </c>
      <c r="F89" s="73" t="s">
        <v>57</v>
      </c>
      <c r="G89" s="74">
        <v>19</v>
      </c>
      <c r="H89" s="72">
        <v>19.5</v>
      </c>
      <c r="I89" s="74">
        <v>20</v>
      </c>
      <c r="J89" s="75">
        <f t="shared" si="6"/>
        <v>58.5</v>
      </c>
      <c r="K89" s="77"/>
      <c r="L89" s="99">
        <v>58.5</v>
      </c>
      <c r="M89" s="77">
        <v>19</v>
      </c>
      <c r="N89" s="77">
        <f t="shared" si="5"/>
        <v>77.5</v>
      </c>
    </row>
    <row r="90" spans="1:14" ht="15">
      <c r="A90" s="98">
        <v>88</v>
      </c>
      <c r="B90" s="80" t="s">
        <v>179</v>
      </c>
      <c r="C90" s="79" t="s">
        <v>347</v>
      </c>
      <c r="D90" s="80" t="s">
        <v>626</v>
      </c>
      <c r="E90" s="82">
        <v>11</v>
      </c>
      <c r="F90" s="70" t="s">
        <v>180</v>
      </c>
      <c r="G90" s="74">
        <v>13</v>
      </c>
      <c r="H90" s="81">
        <v>17.5</v>
      </c>
      <c r="I90" s="74">
        <v>24</v>
      </c>
      <c r="J90" s="75">
        <f t="shared" si="6"/>
        <v>54.5</v>
      </c>
      <c r="K90" s="77"/>
      <c r="L90" s="99">
        <v>54.5</v>
      </c>
      <c r="M90" s="77">
        <v>23</v>
      </c>
      <c r="N90" s="77">
        <f t="shared" si="5"/>
        <v>77.5</v>
      </c>
    </row>
    <row r="91" spans="1:14" ht="15">
      <c r="A91" s="98">
        <v>89</v>
      </c>
      <c r="B91" s="71" t="s">
        <v>202</v>
      </c>
      <c r="C91" s="70" t="s">
        <v>316</v>
      </c>
      <c r="D91" s="71" t="s">
        <v>561</v>
      </c>
      <c r="E91" s="72">
        <v>11</v>
      </c>
      <c r="F91" s="73" t="s">
        <v>203</v>
      </c>
      <c r="G91" s="74">
        <v>17</v>
      </c>
      <c r="H91" s="72">
        <v>17.5</v>
      </c>
      <c r="I91" s="74">
        <v>19</v>
      </c>
      <c r="J91" s="75">
        <f t="shared" si="6"/>
        <v>53.5</v>
      </c>
      <c r="K91" s="100"/>
      <c r="L91" s="99">
        <v>53.5</v>
      </c>
      <c r="M91" s="77">
        <v>24</v>
      </c>
      <c r="N91" s="77">
        <f t="shared" si="5"/>
        <v>77.5</v>
      </c>
    </row>
    <row r="92" spans="1:14" ht="15">
      <c r="A92" s="98">
        <v>90</v>
      </c>
      <c r="B92" s="71" t="s">
        <v>166</v>
      </c>
      <c r="C92" s="79" t="s">
        <v>265</v>
      </c>
      <c r="D92" s="71" t="s">
        <v>539</v>
      </c>
      <c r="E92" s="72">
        <v>11</v>
      </c>
      <c r="F92" s="73" t="s">
        <v>167</v>
      </c>
      <c r="G92" s="74">
        <v>17</v>
      </c>
      <c r="H92" s="72">
        <v>16</v>
      </c>
      <c r="I92" s="74">
        <v>18</v>
      </c>
      <c r="J92" s="75">
        <f t="shared" si="6"/>
        <v>51</v>
      </c>
      <c r="K92" s="101">
        <f>L92-J92</f>
        <v>4</v>
      </c>
      <c r="L92" s="99">
        <v>55</v>
      </c>
      <c r="M92" s="77">
        <v>22</v>
      </c>
      <c r="N92" s="77">
        <f t="shared" si="5"/>
        <v>77</v>
      </c>
    </row>
    <row r="93" spans="1:14" ht="15">
      <c r="A93" s="98">
        <v>91</v>
      </c>
      <c r="B93" s="83" t="s">
        <v>173</v>
      </c>
      <c r="C93" s="84" t="s">
        <v>273</v>
      </c>
      <c r="D93" s="83" t="s">
        <v>906</v>
      </c>
      <c r="E93" s="82">
        <v>11</v>
      </c>
      <c r="F93" s="85" t="s">
        <v>907</v>
      </c>
      <c r="G93" s="74">
        <v>18</v>
      </c>
      <c r="H93" s="74">
        <v>17</v>
      </c>
      <c r="I93" s="74">
        <v>20</v>
      </c>
      <c r="J93" s="75">
        <f t="shared" si="6"/>
        <v>55</v>
      </c>
      <c r="K93" s="100"/>
      <c r="L93" s="99">
        <v>55</v>
      </c>
      <c r="M93" s="77">
        <v>22</v>
      </c>
      <c r="N93" s="77">
        <f t="shared" si="5"/>
        <v>77</v>
      </c>
    </row>
    <row r="94" spans="1:14" ht="15">
      <c r="A94" s="98">
        <v>92</v>
      </c>
      <c r="B94" s="71" t="s">
        <v>138</v>
      </c>
      <c r="C94" s="79" t="s">
        <v>284</v>
      </c>
      <c r="D94" s="71" t="s">
        <v>307</v>
      </c>
      <c r="E94" s="72">
        <v>11</v>
      </c>
      <c r="F94" s="73" t="s">
        <v>95</v>
      </c>
      <c r="G94" s="74">
        <v>17</v>
      </c>
      <c r="H94" s="72">
        <v>17</v>
      </c>
      <c r="I94" s="74">
        <v>22</v>
      </c>
      <c r="J94" s="75">
        <f t="shared" si="6"/>
        <v>56</v>
      </c>
      <c r="K94" s="77"/>
      <c r="L94" s="99">
        <v>56</v>
      </c>
      <c r="M94" s="77">
        <v>21</v>
      </c>
      <c r="N94" s="77">
        <f t="shared" si="5"/>
        <v>77</v>
      </c>
    </row>
    <row r="95" spans="1:14" ht="15">
      <c r="A95" s="98">
        <v>93</v>
      </c>
      <c r="B95" s="71" t="s">
        <v>224</v>
      </c>
      <c r="C95" s="79" t="s">
        <v>265</v>
      </c>
      <c r="D95" s="71" t="s">
        <v>502</v>
      </c>
      <c r="E95" s="72">
        <v>11</v>
      </c>
      <c r="F95" s="73" t="s">
        <v>225</v>
      </c>
      <c r="G95" s="74">
        <v>14</v>
      </c>
      <c r="H95" s="72">
        <v>12.5</v>
      </c>
      <c r="I95" s="74">
        <v>26</v>
      </c>
      <c r="J95" s="75">
        <f t="shared" si="6"/>
        <v>52.5</v>
      </c>
      <c r="K95" s="77"/>
      <c r="L95" s="99">
        <v>52.5</v>
      </c>
      <c r="M95" s="77">
        <v>24</v>
      </c>
      <c r="N95" s="77">
        <f t="shared" si="5"/>
        <v>76.5</v>
      </c>
    </row>
    <row r="96" spans="1:14" ht="15">
      <c r="A96" s="98">
        <v>94</v>
      </c>
      <c r="B96" s="71" t="s">
        <v>234</v>
      </c>
      <c r="C96" s="79" t="s">
        <v>277</v>
      </c>
      <c r="D96" s="71" t="s">
        <v>304</v>
      </c>
      <c r="E96" s="72">
        <v>11</v>
      </c>
      <c r="F96" s="73" t="s">
        <v>305</v>
      </c>
      <c r="G96" s="74">
        <v>16</v>
      </c>
      <c r="H96" s="72">
        <v>17.5</v>
      </c>
      <c r="I96" s="74">
        <v>19</v>
      </c>
      <c r="J96" s="75">
        <f t="shared" si="6"/>
        <v>52.5</v>
      </c>
      <c r="K96" s="77"/>
      <c r="L96" s="99">
        <v>52.5</v>
      </c>
      <c r="M96" s="77">
        <v>24</v>
      </c>
      <c r="N96" s="77">
        <f t="shared" si="5"/>
        <v>76.5</v>
      </c>
    </row>
    <row r="97" spans="1:14" ht="15">
      <c r="A97" s="98">
        <v>95</v>
      </c>
      <c r="B97" s="71" t="s">
        <v>158</v>
      </c>
      <c r="C97" s="79" t="s">
        <v>288</v>
      </c>
      <c r="D97" s="71" t="s">
        <v>564</v>
      </c>
      <c r="E97" s="72">
        <v>11</v>
      </c>
      <c r="F97" s="73" t="s">
        <v>159</v>
      </c>
      <c r="G97" s="74">
        <v>17</v>
      </c>
      <c r="H97" s="72">
        <v>16.5</v>
      </c>
      <c r="I97" s="74">
        <v>22</v>
      </c>
      <c r="J97" s="75">
        <f t="shared" si="6"/>
        <v>55.5</v>
      </c>
      <c r="K97" s="77"/>
      <c r="L97" s="99">
        <v>55.5</v>
      </c>
      <c r="M97" s="77">
        <v>21</v>
      </c>
      <c r="N97" s="77">
        <f t="shared" si="5"/>
        <v>76.5</v>
      </c>
    </row>
    <row r="98" spans="1:14" ht="15">
      <c r="A98" s="98">
        <v>96</v>
      </c>
      <c r="B98" s="83" t="s">
        <v>186</v>
      </c>
      <c r="C98" s="84" t="s">
        <v>273</v>
      </c>
      <c r="D98" s="83" t="s">
        <v>454</v>
      </c>
      <c r="E98" s="82">
        <v>11</v>
      </c>
      <c r="F98" s="85" t="s">
        <v>457</v>
      </c>
      <c r="G98" s="74">
        <v>15</v>
      </c>
      <c r="H98" s="74">
        <v>17.5</v>
      </c>
      <c r="I98" s="74">
        <v>22</v>
      </c>
      <c r="J98" s="75">
        <f t="shared" si="6"/>
        <v>54.5</v>
      </c>
      <c r="K98" s="100"/>
      <c r="L98" s="99">
        <v>54.5</v>
      </c>
      <c r="M98" s="77">
        <v>22</v>
      </c>
      <c r="N98" s="77">
        <f t="shared" si="5"/>
        <v>76.5</v>
      </c>
    </row>
    <row r="99" spans="1:14" ht="15">
      <c r="A99" s="98">
        <v>97</v>
      </c>
      <c r="B99" s="71" t="s">
        <v>229</v>
      </c>
      <c r="C99" s="70" t="s">
        <v>316</v>
      </c>
      <c r="D99" s="71" t="s">
        <v>777</v>
      </c>
      <c r="E99" s="72">
        <v>11</v>
      </c>
      <c r="F99" s="73" t="s">
        <v>230</v>
      </c>
      <c r="G99" s="74">
        <v>17</v>
      </c>
      <c r="H99" s="72">
        <v>16.5</v>
      </c>
      <c r="I99" s="74">
        <v>19</v>
      </c>
      <c r="J99" s="75">
        <f t="shared" si="6"/>
        <v>52.5</v>
      </c>
      <c r="K99" s="100"/>
      <c r="L99" s="99">
        <v>52.5</v>
      </c>
      <c r="M99" s="77">
        <v>24</v>
      </c>
      <c r="N99" s="77">
        <f aca="true" t="shared" si="7" ref="N99:N130">L99+M99</f>
        <v>76.5</v>
      </c>
    </row>
    <row r="100" spans="1:14" ht="15">
      <c r="A100" s="98">
        <v>98</v>
      </c>
      <c r="B100" s="71" t="s">
        <v>69</v>
      </c>
      <c r="C100" s="79" t="s">
        <v>269</v>
      </c>
      <c r="D100" s="71" t="s">
        <v>549</v>
      </c>
      <c r="E100" s="72">
        <v>11</v>
      </c>
      <c r="F100" s="73" t="s">
        <v>43</v>
      </c>
      <c r="G100" s="74">
        <v>17</v>
      </c>
      <c r="H100" s="72">
        <v>16.5</v>
      </c>
      <c r="I100" s="74">
        <v>27</v>
      </c>
      <c r="J100" s="75">
        <f t="shared" si="6"/>
        <v>60.5</v>
      </c>
      <c r="K100" s="77"/>
      <c r="L100" s="99">
        <v>60.5</v>
      </c>
      <c r="M100" s="77">
        <v>16</v>
      </c>
      <c r="N100" s="77">
        <f t="shared" si="7"/>
        <v>76.5</v>
      </c>
    </row>
    <row r="101" spans="1:14" ht="15">
      <c r="A101" s="98">
        <v>99</v>
      </c>
      <c r="B101" s="102" t="s">
        <v>123</v>
      </c>
      <c r="C101" s="79" t="s">
        <v>300</v>
      </c>
      <c r="D101" s="71" t="s">
        <v>658</v>
      </c>
      <c r="E101" s="103">
        <v>11</v>
      </c>
      <c r="F101" s="102" t="s">
        <v>81</v>
      </c>
      <c r="G101" s="74">
        <v>17</v>
      </c>
      <c r="H101" s="103">
        <v>18</v>
      </c>
      <c r="I101" s="74">
        <v>22</v>
      </c>
      <c r="J101" s="75">
        <f t="shared" si="6"/>
        <v>57</v>
      </c>
      <c r="K101" s="77"/>
      <c r="L101" s="99">
        <v>57</v>
      </c>
      <c r="M101" s="77">
        <v>19</v>
      </c>
      <c r="N101" s="77">
        <f t="shared" si="7"/>
        <v>76</v>
      </c>
    </row>
    <row r="102" spans="1:14" ht="15">
      <c r="A102" s="98">
        <v>100</v>
      </c>
      <c r="B102" s="71" t="s">
        <v>108</v>
      </c>
      <c r="C102" s="79" t="s">
        <v>277</v>
      </c>
      <c r="D102" s="71" t="s">
        <v>278</v>
      </c>
      <c r="E102" s="72">
        <v>11</v>
      </c>
      <c r="F102" s="73" t="s">
        <v>109</v>
      </c>
      <c r="G102" s="74">
        <v>16</v>
      </c>
      <c r="H102" s="72">
        <v>17.75</v>
      </c>
      <c r="I102" s="74">
        <v>24</v>
      </c>
      <c r="J102" s="75">
        <f t="shared" si="6"/>
        <v>57.75</v>
      </c>
      <c r="K102" s="77"/>
      <c r="L102" s="99">
        <v>57.75</v>
      </c>
      <c r="M102" s="77">
        <v>18</v>
      </c>
      <c r="N102" s="77">
        <f t="shared" si="7"/>
        <v>75.75</v>
      </c>
    </row>
    <row r="103" spans="1:14" ht="15">
      <c r="A103" s="98">
        <v>101</v>
      </c>
      <c r="B103" s="71" t="s">
        <v>110</v>
      </c>
      <c r="C103" s="79" t="s">
        <v>269</v>
      </c>
      <c r="D103" s="71" t="s">
        <v>111</v>
      </c>
      <c r="E103" s="72">
        <v>11</v>
      </c>
      <c r="F103" s="73" t="s">
        <v>112</v>
      </c>
      <c r="G103" s="74">
        <v>16</v>
      </c>
      <c r="H103" s="72">
        <v>14.5</v>
      </c>
      <c r="I103" s="74">
        <v>27</v>
      </c>
      <c r="J103" s="75">
        <f t="shared" si="6"/>
        <v>57.5</v>
      </c>
      <c r="K103" s="77"/>
      <c r="L103" s="99">
        <v>57.5</v>
      </c>
      <c r="M103" s="77">
        <v>18</v>
      </c>
      <c r="N103" s="77">
        <f t="shared" si="7"/>
        <v>75.5</v>
      </c>
    </row>
    <row r="104" spans="1:14" ht="15">
      <c r="A104" s="98">
        <v>102</v>
      </c>
      <c r="B104" s="71" t="s">
        <v>117</v>
      </c>
      <c r="C104" s="79" t="s">
        <v>300</v>
      </c>
      <c r="D104" s="71" t="s">
        <v>531</v>
      </c>
      <c r="E104" s="72">
        <v>11</v>
      </c>
      <c r="F104" s="71" t="s">
        <v>839</v>
      </c>
      <c r="G104" s="74">
        <v>15</v>
      </c>
      <c r="H104" s="72">
        <v>17.5</v>
      </c>
      <c r="I104" s="74">
        <v>25</v>
      </c>
      <c r="J104" s="75">
        <f t="shared" si="6"/>
        <v>57.5</v>
      </c>
      <c r="K104" s="77"/>
      <c r="L104" s="99">
        <v>57.5</v>
      </c>
      <c r="M104" s="77">
        <v>18</v>
      </c>
      <c r="N104" s="77">
        <f t="shared" si="7"/>
        <v>75.5</v>
      </c>
    </row>
    <row r="105" spans="1:14" ht="15">
      <c r="A105" s="98">
        <v>103</v>
      </c>
      <c r="B105" s="71" t="s">
        <v>154</v>
      </c>
      <c r="C105" s="79" t="s">
        <v>284</v>
      </c>
      <c r="D105" s="71" t="s">
        <v>307</v>
      </c>
      <c r="E105" s="72">
        <v>11</v>
      </c>
      <c r="F105" s="73" t="s">
        <v>322</v>
      </c>
      <c r="G105" s="74">
        <v>18</v>
      </c>
      <c r="H105" s="72">
        <v>16.5</v>
      </c>
      <c r="I105" s="74">
        <v>21</v>
      </c>
      <c r="J105" s="75">
        <f t="shared" si="6"/>
        <v>55.5</v>
      </c>
      <c r="K105" s="77"/>
      <c r="L105" s="99">
        <v>55.5</v>
      </c>
      <c r="M105" s="77">
        <v>20</v>
      </c>
      <c r="N105" s="77">
        <f t="shared" si="7"/>
        <v>75.5</v>
      </c>
    </row>
    <row r="106" spans="1:14" ht="15">
      <c r="A106" s="98">
        <v>104</v>
      </c>
      <c r="B106" s="71" t="s">
        <v>170</v>
      </c>
      <c r="C106" s="79" t="s">
        <v>269</v>
      </c>
      <c r="D106" s="71" t="s">
        <v>171</v>
      </c>
      <c r="E106" s="72">
        <v>11</v>
      </c>
      <c r="F106" s="73" t="s">
        <v>10</v>
      </c>
      <c r="G106" s="74">
        <v>16</v>
      </c>
      <c r="H106" s="72">
        <v>19</v>
      </c>
      <c r="I106" s="74">
        <v>20</v>
      </c>
      <c r="J106" s="75">
        <f t="shared" si="6"/>
        <v>55</v>
      </c>
      <c r="K106" s="77"/>
      <c r="L106" s="99">
        <v>55</v>
      </c>
      <c r="M106" s="77">
        <v>20</v>
      </c>
      <c r="N106" s="77">
        <f t="shared" si="7"/>
        <v>75</v>
      </c>
    </row>
    <row r="107" spans="1:14" ht="15">
      <c r="A107" s="98">
        <v>105</v>
      </c>
      <c r="B107" s="71" t="s">
        <v>168</v>
      </c>
      <c r="C107" s="70" t="s">
        <v>316</v>
      </c>
      <c r="D107" s="71" t="s">
        <v>317</v>
      </c>
      <c r="E107" s="72">
        <v>11</v>
      </c>
      <c r="F107" s="73" t="s">
        <v>697</v>
      </c>
      <c r="G107" s="74">
        <v>14</v>
      </c>
      <c r="H107" s="72">
        <v>17</v>
      </c>
      <c r="I107" s="74">
        <v>20</v>
      </c>
      <c r="J107" s="75">
        <f t="shared" si="6"/>
        <v>51</v>
      </c>
      <c r="K107" s="101">
        <f>L107-J107</f>
        <v>4</v>
      </c>
      <c r="L107" s="99">
        <v>55</v>
      </c>
      <c r="M107" s="77">
        <v>20</v>
      </c>
      <c r="N107" s="77">
        <f t="shared" si="7"/>
        <v>75</v>
      </c>
    </row>
    <row r="108" spans="1:14" ht="15">
      <c r="A108" s="98">
        <v>106</v>
      </c>
      <c r="B108" s="71" t="s">
        <v>169</v>
      </c>
      <c r="C108" s="79" t="s">
        <v>300</v>
      </c>
      <c r="D108" s="71" t="s">
        <v>641</v>
      </c>
      <c r="E108" s="72">
        <v>11</v>
      </c>
      <c r="F108" s="71" t="s">
        <v>49</v>
      </c>
      <c r="G108" s="74">
        <v>14.5</v>
      </c>
      <c r="H108" s="72">
        <v>20.5</v>
      </c>
      <c r="I108" s="74">
        <v>19</v>
      </c>
      <c r="J108" s="75">
        <f t="shared" si="6"/>
        <v>54</v>
      </c>
      <c r="K108" s="101">
        <f>L108-J108</f>
        <v>1</v>
      </c>
      <c r="L108" s="99">
        <v>55</v>
      </c>
      <c r="M108" s="77">
        <v>20</v>
      </c>
      <c r="N108" s="77">
        <f t="shared" si="7"/>
        <v>75</v>
      </c>
    </row>
    <row r="109" spans="1:14" ht="15">
      <c r="A109" s="98">
        <v>107</v>
      </c>
      <c r="B109" s="71" t="s">
        <v>215</v>
      </c>
      <c r="C109" s="79" t="s">
        <v>269</v>
      </c>
      <c r="D109" s="71" t="s">
        <v>828</v>
      </c>
      <c r="E109" s="72">
        <v>11</v>
      </c>
      <c r="F109" s="73" t="s">
        <v>644</v>
      </c>
      <c r="G109" s="74">
        <v>14</v>
      </c>
      <c r="H109" s="72">
        <v>12</v>
      </c>
      <c r="I109" s="74">
        <v>27</v>
      </c>
      <c r="J109" s="75">
        <f t="shared" si="6"/>
        <v>53</v>
      </c>
      <c r="K109" s="77"/>
      <c r="L109" s="99">
        <v>53</v>
      </c>
      <c r="M109" s="77">
        <v>22</v>
      </c>
      <c r="N109" s="77">
        <f t="shared" si="7"/>
        <v>75</v>
      </c>
    </row>
    <row r="110" spans="1:14" ht="15">
      <c r="A110" s="98">
        <v>108</v>
      </c>
      <c r="B110" s="71" t="s">
        <v>176</v>
      </c>
      <c r="C110" s="79" t="s">
        <v>284</v>
      </c>
      <c r="D110" s="71" t="s">
        <v>389</v>
      </c>
      <c r="E110" s="72">
        <v>11</v>
      </c>
      <c r="F110" s="73" t="s">
        <v>177</v>
      </c>
      <c r="G110" s="74">
        <v>17</v>
      </c>
      <c r="H110" s="72">
        <v>15.9</v>
      </c>
      <c r="I110" s="74">
        <v>22</v>
      </c>
      <c r="J110" s="75">
        <f t="shared" si="6"/>
        <v>54.9</v>
      </c>
      <c r="K110" s="77"/>
      <c r="L110" s="99">
        <v>54.9</v>
      </c>
      <c r="M110" s="77">
        <v>20</v>
      </c>
      <c r="N110" s="77">
        <f t="shared" si="7"/>
        <v>74.9</v>
      </c>
    </row>
    <row r="111" spans="1:14" ht="15">
      <c r="A111" s="98">
        <v>109</v>
      </c>
      <c r="B111" s="71" t="s">
        <v>222</v>
      </c>
      <c r="C111" s="79" t="s">
        <v>269</v>
      </c>
      <c r="D111" s="71" t="s">
        <v>549</v>
      </c>
      <c r="E111" s="72">
        <v>11</v>
      </c>
      <c r="F111" s="73" t="s">
        <v>43</v>
      </c>
      <c r="G111" s="74">
        <v>15</v>
      </c>
      <c r="H111" s="72">
        <v>15.5</v>
      </c>
      <c r="I111" s="74">
        <v>22</v>
      </c>
      <c r="J111" s="75">
        <f t="shared" si="6"/>
        <v>52.5</v>
      </c>
      <c r="K111" s="77"/>
      <c r="L111" s="99">
        <v>52.5</v>
      </c>
      <c r="M111" s="77">
        <v>22</v>
      </c>
      <c r="N111" s="77">
        <f t="shared" si="7"/>
        <v>74.5</v>
      </c>
    </row>
    <row r="112" spans="1:14" ht="15">
      <c r="A112" s="98">
        <v>110</v>
      </c>
      <c r="B112" s="71" t="s">
        <v>70</v>
      </c>
      <c r="C112" s="79" t="s">
        <v>269</v>
      </c>
      <c r="D112" s="71" t="s">
        <v>370</v>
      </c>
      <c r="E112" s="72">
        <v>11</v>
      </c>
      <c r="F112" s="73" t="s">
        <v>71</v>
      </c>
      <c r="G112" s="74">
        <v>14</v>
      </c>
      <c r="H112" s="72">
        <v>18.5</v>
      </c>
      <c r="I112" s="74">
        <v>28</v>
      </c>
      <c r="J112" s="75">
        <f aca="true" t="shared" si="8" ref="J112:J143">SUM(G112:I112)</f>
        <v>60.5</v>
      </c>
      <c r="K112" s="77"/>
      <c r="L112" s="99">
        <v>60.5</v>
      </c>
      <c r="M112" s="77">
        <v>14</v>
      </c>
      <c r="N112" s="77">
        <f t="shared" si="7"/>
        <v>74.5</v>
      </c>
    </row>
    <row r="113" spans="1:14" ht="15">
      <c r="A113" s="98">
        <v>111</v>
      </c>
      <c r="B113" s="71" t="s">
        <v>188</v>
      </c>
      <c r="C113" s="79" t="s">
        <v>277</v>
      </c>
      <c r="D113" s="71" t="s">
        <v>278</v>
      </c>
      <c r="E113" s="72">
        <v>11</v>
      </c>
      <c r="F113" s="73" t="s">
        <v>5</v>
      </c>
      <c r="G113" s="74">
        <v>17</v>
      </c>
      <c r="H113" s="72">
        <v>16.5</v>
      </c>
      <c r="I113" s="74">
        <v>21</v>
      </c>
      <c r="J113" s="75">
        <f t="shared" si="8"/>
        <v>54.5</v>
      </c>
      <c r="K113" s="77"/>
      <c r="L113" s="99">
        <v>54.5</v>
      </c>
      <c r="M113" s="77">
        <v>20</v>
      </c>
      <c r="N113" s="77">
        <f t="shared" si="7"/>
        <v>74.5</v>
      </c>
    </row>
    <row r="114" spans="1:14" ht="15">
      <c r="A114" s="98">
        <v>112</v>
      </c>
      <c r="B114" s="71" t="s">
        <v>145</v>
      </c>
      <c r="C114" s="79" t="s">
        <v>300</v>
      </c>
      <c r="D114" s="71" t="s">
        <v>689</v>
      </c>
      <c r="E114" s="72">
        <v>11</v>
      </c>
      <c r="F114" s="71" t="s">
        <v>146</v>
      </c>
      <c r="G114" s="74">
        <v>18</v>
      </c>
      <c r="H114" s="72">
        <v>19</v>
      </c>
      <c r="I114" s="74">
        <v>19</v>
      </c>
      <c r="J114" s="75">
        <f t="shared" si="8"/>
        <v>56</v>
      </c>
      <c r="K114" s="77"/>
      <c r="L114" s="99">
        <v>56</v>
      </c>
      <c r="M114" s="77">
        <v>18</v>
      </c>
      <c r="N114" s="77">
        <f t="shared" si="7"/>
        <v>74</v>
      </c>
    </row>
    <row r="115" spans="1:14" ht="15">
      <c r="A115" s="98">
        <v>113</v>
      </c>
      <c r="B115" s="102" t="s">
        <v>121</v>
      </c>
      <c r="C115" s="79" t="s">
        <v>300</v>
      </c>
      <c r="D115" s="102" t="s">
        <v>642</v>
      </c>
      <c r="E115" s="103">
        <v>11</v>
      </c>
      <c r="F115" s="102" t="s">
        <v>122</v>
      </c>
      <c r="G115" s="74">
        <v>16</v>
      </c>
      <c r="H115" s="103">
        <v>18</v>
      </c>
      <c r="I115" s="74">
        <v>23</v>
      </c>
      <c r="J115" s="75">
        <f t="shared" si="8"/>
        <v>57</v>
      </c>
      <c r="K115" s="77"/>
      <c r="L115" s="99">
        <v>57</v>
      </c>
      <c r="M115" s="77">
        <v>17</v>
      </c>
      <c r="N115" s="77">
        <f t="shared" si="7"/>
        <v>74</v>
      </c>
    </row>
    <row r="116" spans="1:14" ht="15">
      <c r="A116" s="98">
        <v>114</v>
      </c>
      <c r="B116" s="71" t="s">
        <v>118</v>
      </c>
      <c r="C116" s="70" t="s">
        <v>316</v>
      </c>
      <c r="D116" s="71" t="s">
        <v>619</v>
      </c>
      <c r="E116" s="72">
        <v>11</v>
      </c>
      <c r="F116" s="73" t="s">
        <v>835</v>
      </c>
      <c r="G116" s="74">
        <v>17</v>
      </c>
      <c r="H116" s="72">
        <v>14.25</v>
      </c>
      <c r="I116" s="74">
        <v>26</v>
      </c>
      <c r="J116" s="75">
        <f t="shared" si="8"/>
        <v>57.25</v>
      </c>
      <c r="K116" s="100"/>
      <c r="L116" s="99">
        <v>57.25</v>
      </c>
      <c r="M116" s="77">
        <v>16</v>
      </c>
      <c r="N116" s="77">
        <f t="shared" si="7"/>
        <v>73.25</v>
      </c>
    </row>
    <row r="117" spans="1:14" ht="15">
      <c r="A117" s="98">
        <v>115</v>
      </c>
      <c r="B117" s="71" t="s">
        <v>119</v>
      </c>
      <c r="C117" s="79" t="s">
        <v>300</v>
      </c>
      <c r="D117" s="71" t="s">
        <v>531</v>
      </c>
      <c r="E117" s="72">
        <v>11</v>
      </c>
      <c r="F117" s="71" t="s">
        <v>839</v>
      </c>
      <c r="G117" s="74">
        <v>14</v>
      </c>
      <c r="H117" s="72">
        <v>16</v>
      </c>
      <c r="I117" s="74">
        <v>25</v>
      </c>
      <c r="J117" s="75">
        <f t="shared" si="8"/>
        <v>55</v>
      </c>
      <c r="K117" s="101">
        <f>L117-J117</f>
        <v>2</v>
      </c>
      <c r="L117" s="99">
        <v>57</v>
      </c>
      <c r="M117" s="77">
        <v>16</v>
      </c>
      <c r="N117" s="77">
        <f t="shared" si="7"/>
        <v>73</v>
      </c>
    </row>
    <row r="118" spans="1:14" ht="15">
      <c r="A118" s="98">
        <v>116</v>
      </c>
      <c r="B118" s="80" t="s">
        <v>135</v>
      </c>
      <c r="C118" s="79" t="s">
        <v>347</v>
      </c>
      <c r="D118" s="80" t="s">
        <v>136</v>
      </c>
      <c r="E118" s="82">
        <v>11</v>
      </c>
      <c r="F118" s="70" t="s">
        <v>137</v>
      </c>
      <c r="G118" s="74">
        <v>18</v>
      </c>
      <c r="H118" s="81">
        <v>19</v>
      </c>
      <c r="I118" s="74">
        <v>19</v>
      </c>
      <c r="J118" s="75">
        <f t="shared" si="8"/>
        <v>56</v>
      </c>
      <c r="K118" s="77"/>
      <c r="L118" s="99">
        <v>56</v>
      </c>
      <c r="M118" s="77">
        <v>17</v>
      </c>
      <c r="N118" s="77">
        <f t="shared" si="7"/>
        <v>73</v>
      </c>
    </row>
    <row r="119" spans="1:14" ht="15">
      <c r="A119" s="98">
        <v>117</v>
      </c>
      <c r="B119" s="71" t="s">
        <v>139</v>
      </c>
      <c r="C119" s="70" t="s">
        <v>316</v>
      </c>
      <c r="D119" s="71" t="s">
        <v>652</v>
      </c>
      <c r="E119" s="72">
        <v>11</v>
      </c>
      <c r="F119" s="73" t="s">
        <v>140</v>
      </c>
      <c r="G119" s="74">
        <v>19</v>
      </c>
      <c r="H119" s="72">
        <v>19</v>
      </c>
      <c r="I119" s="74">
        <v>18</v>
      </c>
      <c r="J119" s="75">
        <f t="shared" si="8"/>
        <v>56</v>
      </c>
      <c r="K119" s="100"/>
      <c r="L119" s="99">
        <v>56</v>
      </c>
      <c r="M119" s="77">
        <v>17</v>
      </c>
      <c r="N119" s="77">
        <f t="shared" si="7"/>
        <v>73</v>
      </c>
    </row>
    <row r="120" spans="1:14" ht="15">
      <c r="A120" s="98">
        <v>118</v>
      </c>
      <c r="B120" s="71" t="s">
        <v>221</v>
      </c>
      <c r="C120" s="79" t="s">
        <v>269</v>
      </c>
      <c r="D120" s="71" t="s">
        <v>910</v>
      </c>
      <c r="E120" s="72">
        <v>11</v>
      </c>
      <c r="F120" s="73" t="s">
        <v>41</v>
      </c>
      <c r="G120" s="74">
        <v>18</v>
      </c>
      <c r="H120" s="72">
        <v>12.5</v>
      </c>
      <c r="I120" s="74">
        <v>22</v>
      </c>
      <c r="J120" s="75">
        <f t="shared" si="8"/>
        <v>52.5</v>
      </c>
      <c r="K120" s="77"/>
      <c r="L120" s="99">
        <v>52.5</v>
      </c>
      <c r="M120" s="77">
        <v>20</v>
      </c>
      <c r="N120" s="77">
        <f t="shared" si="7"/>
        <v>72.5</v>
      </c>
    </row>
    <row r="121" spans="1:14" ht="15">
      <c r="A121" s="98">
        <v>119</v>
      </c>
      <c r="B121" s="89" t="s">
        <v>214</v>
      </c>
      <c r="C121" s="70" t="s">
        <v>261</v>
      </c>
      <c r="D121" s="71" t="s">
        <v>262</v>
      </c>
      <c r="E121" s="72">
        <v>11</v>
      </c>
      <c r="F121" s="90" t="s">
        <v>12</v>
      </c>
      <c r="G121" s="74">
        <v>19</v>
      </c>
      <c r="H121" s="104">
        <v>17</v>
      </c>
      <c r="I121" s="104">
        <v>15</v>
      </c>
      <c r="J121" s="75">
        <f t="shared" si="8"/>
        <v>51</v>
      </c>
      <c r="K121" s="101">
        <f>L121-J121</f>
        <v>2</v>
      </c>
      <c r="L121" s="99">
        <v>53</v>
      </c>
      <c r="M121" s="77">
        <v>19</v>
      </c>
      <c r="N121" s="77">
        <f t="shared" si="7"/>
        <v>72</v>
      </c>
    </row>
    <row r="122" spans="1:14" ht="15">
      <c r="A122" s="98">
        <v>120</v>
      </c>
      <c r="B122" s="83" t="s">
        <v>218</v>
      </c>
      <c r="C122" s="84" t="s">
        <v>273</v>
      </c>
      <c r="D122" s="83" t="s">
        <v>622</v>
      </c>
      <c r="E122" s="82">
        <v>11</v>
      </c>
      <c r="F122" s="85" t="s">
        <v>219</v>
      </c>
      <c r="G122" s="74">
        <v>11.5</v>
      </c>
      <c r="H122" s="74">
        <v>15.25</v>
      </c>
      <c r="I122" s="74">
        <v>26</v>
      </c>
      <c r="J122" s="75">
        <f t="shared" si="8"/>
        <v>52.75</v>
      </c>
      <c r="K122" s="100"/>
      <c r="L122" s="99">
        <v>52.75</v>
      </c>
      <c r="M122" s="77">
        <v>19</v>
      </c>
      <c r="N122" s="77">
        <f t="shared" si="7"/>
        <v>71.75</v>
      </c>
    </row>
    <row r="123" spans="1:14" ht="15">
      <c r="A123" s="98">
        <v>121</v>
      </c>
      <c r="B123" s="71" t="s">
        <v>204</v>
      </c>
      <c r="C123" s="79" t="s">
        <v>288</v>
      </c>
      <c r="D123" s="71" t="s">
        <v>205</v>
      </c>
      <c r="E123" s="72">
        <v>11</v>
      </c>
      <c r="F123" s="73" t="s">
        <v>206</v>
      </c>
      <c r="G123" s="74">
        <v>17</v>
      </c>
      <c r="H123" s="72">
        <v>13.5</v>
      </c>
      <c r="I123" s="74">
        <v>23</v>
      </c>
      <c r="J123" s="75">
        <f t="shared" si="8"/>
        <v>53.5</v>
      </c>
      <c r="K123" s="77"/>
      <c r="L123" s="99">
        <v>53.5</v>
      </c>
      <c r="M123" s="77">
        <v>18</v>
      </c>
      <c r="N123" s="77">
        <f t="shared" si="7"/>
        <v>71.5</v>
      </c>
    </row>
    <row r="124" spans="1:14" ht="15">
      <c r="A124" s="98">
        <v>122</v>
      </c>
      <c r="B124" s="71" t="s">
        <v>211</v>
      </c>
      <c r="C124" s="79" t="s">
        <v>284</v>
      </c>
      <c r="D124" s="71" t="s">
        <v>212</v>
      </c>
      <c r="E124" s="72">
        <v>11</v>
      </c>
      <c r="F124" s="73" t="s">
        <v>213</v>
      </c>
      <c r="G124" s="74">
        <v>13</v>
      </c>
      <c r="H124" s="72">
        <v>14.25</v>
      </c>
      <c r="I124" s="74">
        <v>26</v>
      </c>
      <c r="J124" s="75">
        <f t="shared" si="8"/>
        <v>53.25</v>
      </c>
      <c r="K124" s="77"/>
      <c r="L124" s="99">
        <v>53.25</v>
      </c>
      <c r="M124" s="77">
        <v>18</v>
      </c>
      <c r="N124" s="77">
        <f t="shared" si="7"/>
        <v>71.25</v>
      </c>
    </row>
    <row r="125" spans="1:14" ht="15">
      <c r="A125" s="98">
        <v>123</v>
      </c>
      <c r="B125" s="71" t="s">
        <v>197</v>
      </c>
      <c r="C125" s="79" t="s">
        <v>288</v>
      </c>
      <c r="D125" s="71" t="s">
        <v>410</v>
      </c>
      <c r="E125" s="72">
        <v>11</v>
      </c>
      <c r="F125" s="73" t="s">
        <v>47</v>
      </c>
      <c r="G125" s="74">
        <v>15</v>
      </c>
      <c r="H125" s="72">
        <v>18</v>
      </c>
      <c r="I125" s="74">
        <v>21</v>
      </c>
      <c r="J125" s="75">
        <f t="shared" si="8"/>
        <v>54</v>
      </c>
      <c r="K125" s="77"/>
      <c r="L125" s="99">
        <v>54</v>
      </c>
      <c r="M125" s="77">
        <v>16</v>
      </c>
      <c r="N125" s="77">
        <f t="shared" si="7"/>
        <v>70</v>
      </c>
    </row>
    <row r="126" spans="1:14" ht="15">
      <c r="A126" s="98">
        <v>124</v>
      </c>
      <c r="B126" s="71" t="s">
        <v>129</v>
      </c>
      <c r="C126" s="79" t="s">
        <v>284</v>
      </c>
      <c r="D126" s="71" t="s">
        <v>307</v>
      </c>
      <c r="E126" s="72">
        <v>11</v>
      </c>
      <c r="F126" s="73" t="s">
        <v>78</v>
      </c>
      <c r="G126" s="74">
        <v>16</v>
      </c>
      <c r="H126" s="72">
        <v>14.5</v>
      </c>
      <c r="I126" s="74">
        <v>26</v>
      </c>
      <c r="J126" s="75">
        <f t="shared" si="8"/>
        <v>56.5</v>
      </c>
      <c r="K126" s="77"/>
      <c r="L126" s="99">
        <v>56.5</v>
      </c>
      <c r="M126" s="77">
        <v>13</v>
      </c>
      <c r="N126" s="77">
        <f t="shared" si="7"/>
        <v>69.5</v>
      </c>
    </row>
    <row r="127" spans="1:14" ht="15">
      <c r="A127" s="98">
        <v>125</v>
      </c>
      <c r="B127" s="71" t="s">
        <v>199</v>
      </c>
      <c r="C127" s="79" t="s">
        <v>277</v>
      </c>
      <c r="D127" s="71" t="s">
        <v>304</v>
      </c>
      <c r="E127" s="72">
        <v>11</v>
      </c>
      <c r="F127" s="73" t="s">
        <v>149</v>
      </c>
      <c r="G127" s="74">
        <v>18</v>
      </c>
      <c r="H127" s="72">
        <v>8.5</v>
      </c>
      <c r="I127" s="74">
        <v>25</v>
      </c>
      <c r="J127" s="75">
        <f t="shared" si="8"/>
        <v>51.5</v>
      </c>
      <c r="K127" s="101">
        <f>L127-J127</f>
        <v>2</v>
      </c>
      <c r="L127" s="99">
        <v>53.5</v>
      </c>
      <c r="M127" s="77">
        <v>16</v>
      </c>
      <c r="N127" s="77">
        <f t="shared" si="7"/>
        <v>69.5</v>
      </c>
    </row>
    <row r="128" spans="1:14" ht="15">
      <c r="A128" s="98">
        <v>126</v>
      </c>
      <c r="B128" s="71" t="s">
        <v>152</v>
      </c>
      <c r="C128" s="79" t="s">
        <v>265</v>
      </c>
      <c r="D128" s="71" t="s">
        <v>266</v>
      </c>
      <c r="E128" s="72">
        <v>11</v>
      </c>
      <c r="F128" s="73" t="s">
        <v>153</v>
      </c>
      <c r="G128" s="74">
        <v>14</v>
      </c>
      <c r="H128" s="72">
        <v>18.5</v>
      </c>
      <c r="I128" s="74">
        <v>22</v>
      </c>
      <c r="J128" s="75">
        <f t="shared" si="8"/>
        <v>54.5</v>
      </c>
      <c r="K128" s="101">
        <f>L128-J128</f>
        <v>1</v>
      </c>
      <c r="L128" s="99">
        <v>55.5</v>
      </c>
      <c r="M128" s="77">
        <v>14</v>
      </c>
      <c r="N128" s="77">
        <f t="shared" si="7"/>
        <v>69.5</v>
      </c>
    </row>
    <row r="129" spans="1:14" ht="15">
      <c r="A129" s="98">
        <v>127</v>
      </c>
      <c r="B129" s="71" t="s">
        <v>191</v>
      </c>
      <c r="C129" s="79" t="s">
        <v>284</v>
      </c>
      <c r="D129" s="71" t="s">
        <v>468</v>
      </c>
      <c r="E129" s="72">
        <v>11</v>
      </c>
      <c r="F129" s="73" t="s">
        <v>192</v>
      </c>
      <c r="G129" s="74">
        <v>16</v>
      </c>
      <c r="H129" s="72">
        <v>17</v>
      </c>
      <c r="I129" s="74">
        <v>21</v>
      </c>
      <c r="J129" s="75">
        <f t="shared" si="8"/>
        <v>54</v>
      </c>
      <c r="K129" s="77"/>
      <c r="L129" s="99">
        <v>54</v>
      </c>
      <c r="M129" s="77">
        <v>15</v>
      </c>
      <c r="N129" s="77">
        <f t="shared" si="7"/>
        <v>69</v>
      </c>
    </row>
    <row r="130" spans="1:14" ht="15">
      <c r="A130" s="98">
        <v>128</v>
      </c>
      <c r="B130" s="71" t="s">
        <v>172</v>
      </c>
      <c r="C130" s="79" t="s">
        <v>265</v>
      </c>
      <c r="D130" s="71" t="s">
        <v>635</v>
      </c>
      <c r="E130" s="72">
        <v>11</v>
      </c>
      <c r="F130" s="73" t="s">
        <v>902</v>
      </c>
      <c r="G130" s="74">
        <v>14</v>
      </c>
      <c r="H130" s="72">
        <v>18</v>
      </c>
      <c r="I130" s="74">
        <v>23</v>
      </c>
      <c r="J130" s="75">
        <f t="shared" si="8"/>
        <v>55</v>
      </c>
      <c r="K130" s="77"/>
      <c r="L130" s="99">
        <v>55</v>
      </c>
      <c r="M130" s="77">
        <v>14</v>
      </c>
      <c r="N130" s="77">
        <f t="shared" si="7"/>
        <v>69</v>
      </c>
    </row>
    <row r="131" spans="1:14" ht="15">
      <c r="A131" s="98">
        <v>129</v>
      </c>
      <c r="B131" s="71" t="s">
        <v>198</v>
      </c>
      <c r="C131" s="79" t="s">
        <v>284</v>
      </c>
      <c r="D131" s="71" t="s">
        <v>307</v>
      </c>
      <c r="E131" s="72">
        <v>11</v>
      </c>
      <c r="F131" s="73" t="s">
        <v>95</v>
      </c>
      <c r="G131" s="74">
        <v>13</v>
      </c>
      <c r="H131" s="72">
        <v>17.5</v>
      </c>
      <c r="I131" s="74">
        <v>22</v>
      </c>
      <c r="J131" s="75">
        <f t="shared" si="8"/>
        <v>52.5</v>
      </c>
      <c r="K131" s="101">
        <f>L131-J131</f>
        <v>1</v>
      </c>
      <c r="L131" s="99">
        <v>53.5</v>
      </c>
      <c r="M131" s="77">
        <v>15</v>
      </c>
      <c r="N131" s="77">
        <f aca="true" t="shared" si="9" ref="N131:N149">L131+M131</f>
        <v>68.5</v>
      </c>
    </row>
    <row r="132" spans="1:14" ht="15">
      <c r="A132" s="98">
        <v>130</v>
      </c>
      <c r="B132" s="71" t="s">
        <v>209</v>
      </c>
      <c r="C132" s="79" t="s">
        <v>300</v>
      </c>
      <c r="D132" s="71" t="s">
        <v>883</v>
      </c>
      <c r="E132" s="72">
        <v>11</v>
      </c>
      <c r="F132" s="71" t="s">
        <v>210</v>
      </c>
      <c r="G132" s="74">
        <v>19</v>
      </c>
      <c r="H132" s="72">
        <v>15.5</v>
      </c>
      <c r="I132" s="74">
        <v>19</v>
      </c>
      <c r="J132" s="75">
        <f t="shared" si="8"/>
        <v>53.5</v>
      </c>
      <c r="K132" s="77"/>
      <c r="L132" s="99">
        <v>53.5</v>
      </c>
      <c r="M132" s="77">
        <v>15</v>
      </c>
      <c r="N132" s="77">
        <f t="shared" si="9"/>
        <v>68.5</v>
      </c>
    </row>
    <row r="133" spans="1:14" ht="15">
      <c r="A133" s="98">
        <v>131</v>
      </c>
      <c r="B133" s="71" t="s">
        <v>160</v>
      </c>
      <c r="C133" s="79" t="s">
        <v>300</v>
      </c>
      <c r="D133" s="102" t="s">
        <v>642</v>
      </c>
      <c r="E133" s="103">
        <v>11</v>
      </c>
      <c r="F133" s="102" t="s">
        <v>161</v>
      </c>
      <c r="G133" s="74">
        <v>18</v>
      </c>
      <c r="H133" s="103">
        <v>19.5</v>
      </c>
      <c r="I133" s="74">
        <v>18</v>
      </c>
      <c r="J133" s="75">
        <f t="shared" si="8"/>
        <v>55.5</v>
      </c>
      <c r="K133" s="77"/>
      <c r="L133" s="99">
        <v>55.5</v>
      </c>
      <c r="M133" s="77">
        <v>13</v>
      </c>
      <c r="N133" s="77">
        <f t="shared" si="9"/>
        <v>68.5</v>
      </c>
    </row>
    <row r="134" spans="1:14" ht="15">
      <c r="A134" s="98">
        <v>132</v>
      </c>
      <c r="B134" s="71" t="s">
        <v>150</v>
      </c>
      <c r="C134" s="79" t="s">
        <v>284</v>
      </c>
      <c r="D134" s="71" t="s">
        <v>615</v>
      </c>
      <c r="E134" s="72">
        <v>11</v>
      </c>
      <c r="F134" s="73" t="s">
        <v>151</v>
      </c>
      <c r="G134" s="74">
        <v>17</v>
      </c>
      <c r="H134" s="72">
        <v>15.75</v>
      </c>
      <c r="I134" s="74">
        <v>23</v>
      </c>
      <c r="J134" s="75">
        <f t="shared" si="8"/>
        <v>55.75</v>
      </c>
      <c r="K134" s="77"/>
      <c r="L134" s="99">
        <v>55.75</v>
      </c>
      <c r="M134" s="77">
        <v>12</v>
      </c>
      <c r="N134" s="77">
        <f t="shared" si="9"/>
        <v>67.75</v>
      </c>
    </row>
    <row r="135" spans="1:14" ht="15">
      <c r="A135" s="98">
        <v>133</v>
      </c>
      <c r="B135" s="71" t="s">
        <v>190</v>
      </c>
      <c r="C135" s="79" t="s">
        <v>284</v>
      </c>
      <c r="D135" s="71" t="s">
        <v>307</v>
      </c>
      <c r="E135" s="72">
        <v>11</v>
      </c>
      <c r="F135" s="73" t="s">
        <v>322</v>
      </c>
      <c r="G135" s="74">
        <v>16</v>
      </c>
      <c r="H135" s="72">
        <v>14</v>
      </c>
      <c r="I135" s="74">
        <v>24</v>
      </c>
      <c r="J135" s="75">
        <f t="shared" si="8"/>
        <v>54</v>
      </c>
      <c r="K135" s="77"/>
      <c r="L135" s="99">
        <v>54</v>
      </c>
      <c r="M135" s="77">
        <v>13</v>
      </c>
      <c r="N135" s="77">
        <f t="shared" si="9"/>
        <v>67</v>
      </c>
    </row>
    <row r="136" spans="1:14" ht="15">
      <c r="A136" s="98">
        <v>134</v>
      </c>
      <c r="B136" s="71" t="s">
        <v>125</v>
      </c>
      <c r="C136" s="70" t="s">
        <v>316</v>
      </c>
      <c r="D136" s="71" t="s">
        <v>392</v>
      </c>
      <c r="E136" s="72">
        <v>11</v>
      </c>
      <c r="F136" s="73" t="s">
        <v>628</v>
      </c>
      <c r="G136" s="74">
        <v>17.5</v>
      </c>
      <c r="H136" s="72">
        <v>17.25</v>
      </c>
      <c r="I136" s="74">
        <v>22</v>
      </c>
      <c r="J136" s="75">
        <f t="shared" si="8"/>
        <v>56.75</v>
      </c>
      <c r="K136" s="100"/>
      <c r="L136" s="99">
        <v>56.75</v>
      </c>
      <c r="M136" s="77">
        <v>10</v>
      </c>
      <c r="N136" s="77">
        <f t="shared" si="9"/>
        <v>66.75</v>
      </c>
    </row>
    <row r="137" spans="1:14" ht="15">
      <c r="A137" s="98">
        <v>135</v>
      </c>
      <c r="B137" s="71" t="s">
        <v>223</v>
      </c>
      <c r="C137" s="79" t="s">
        <v>269</v>
      </c>
      <c r="D137" s="71" t="s">
        <v>370</v>
      </c>
      <c r="E137" s="72">
        <v>11</v>
      </c>
      <c r="F137" s="73" t="s">
        <v>71</v>
      </c>
      <c r="G137" s="74">
        <v>14</v>
      </c>
      <c r="H137" s="72">
        <v>10.5</v>
      </c>
      <c r="I137" s="74">
        <v>28</v>
      </c>
      <c r="J137" s="75">
        <f t="shared" si="8"/>
        <v>52.5</v>
      </c>
      <c r="K137" s="77"/>
      <c r="L137" s="99">
        <v>52.5</v>
      </c>
      <c r="M137" s="77">
        <v>14</v>
      </c>
      <c r="N137" s="77">
        <f t="shared" si="9"/>
        <v>66.5</v>
      </c>
    </row>
    <row r="138" spans="1:14" ht="15">
      <c r="A138" s="98">
        <v>136</v>
      </c>
      <c r="B138" s="71" t="s">
        <v>64</v>
      </c>
      <c r="C138" s="79" t="s">
        <v>265</v>
      </c>
      <c r="D138" s="71" t="s">
        <v>901</v>
      </c>
      <c r="E138" s="72">
        <v>11</v>
      </c>
      <c r="F138" s="73" t="s">
        <v>65</v>
      </c>
      <c r="G138" s="74">
        <v>17</v>
      </c>
      <c r="H138" s="72">
        <v>19</v>
      </c>
      <c r="I138" s="74">
        <v>25</v>
      </c>
      <c r="J138" s="75">
        <f t="shared" si="8"/>
        <v>61</v>
      </c>
      <c r="K138" s="77"/>
      <c r="L138" s="99">
        <v>61</v>
      </c>
      <c r="M138" s="77"/>
      <c r="N138" s="77">
        <f t="shared" si="9"/>
        <v>61</v>
      </c>
    </row>
    <row r="139" spans="1:14" ht="15">
      <c r="A139" s="98">
        <v>137</v>
      </c>
      <c r="B139" s="71" t="s">
        <v>66</v>
      </c>
      <c r="C139" s="70" t="s">
        <v>316</v>
      </c>
      <c r="D139" s="71" t="s">
        <v>67</v>
      </c>
      <c r="E139" s="72">
        <v>11</v>
      </c>
      <c r="F139" s="73" t="s">
        <v>68</v>
      </c>
      <c r="G139" s="74">
        <v>17</v>
      </c>
      <c r="H139" s="72">
        <v>20</v>
      </c>
      <c r="I139" s="74">
        <v>24</v>
      </c>
      <c r="J139" s="75">
        <f t="shared" si="8"/>
        <v>61</v>
      </c>
      <c r="K139" s="100"/>
      <c r="L139" s="99">
        <v>61</v>
      </c>
      <c r="M139" s="77"/>
      <c r="N139" s="77">
        <f t="shared" si="9"/>
        <v>61</v>
      </c>
    </row>
    <row r="140" spans="1:14" ht="15">
      <c r="A140" s="98">
        <v>138</v>
      </c>
      <c r="B140" s="71" t="s">
        <v>89</v>
      </c>
      <c r="C140" s="79" t="s">
        <v>277</v>
      </c>
      <c r="D140" s="71" t="s">
        <v>334</v>
      </c>
      <c r="E140" s="72">
        <v>11</v>
      </c>
      <c r="F140" s="73" t="s">
        <v>90</v>
      </c>
      <c r="G140" s="74">
        <v>15</v>
      </c>
      <c r="H140" s="72">
        <v>20.5</v>
      </c>
      <c r="I140" s="74">
        <v>24</v>
      </c>
      <c r="J140" s="75">
        <f t="shared" si="8"/>
        <v>59.5</v>
      </c>
      <c r="K140" s="77"/>
      <c r="L140" s="99">
        <v>59.5</v>
      </c>
      <c r="M140" s="77"/>
      <c r="N140" s="77">
        <f t="shared" si="9"/>
        <v>59.5</v>
      </c>
    </row>
    <row r="141" spans="1:14" ht="15">
      <c r="A141" s="98">
        <v>139</v>
      </c>
      <c r="B141" s="71" t="s">
        <v>92</v>
      </c>
      <c r="C141" s="79" t="s">
        <v>265</v>
      </c>
      <c r="D141" s="71" t="s">
        <v>539</v>
      </c>
      <c r="E141" s="72">
        <v>11</v>
      </c>
      <c r="F141" s="73" t="s">
        <v>720</v>
      </c>
      <c r="G141" s="74">
        <v>17</v>
      </c>
      <c r="H141" s="72">
        <v>16.5</v>
      </c>
      <c r="I141" s="74">
        <v>25</v>
      </c>
      <c r="J141" s="75">
        <f t="shared" si="8"/>
        <v>58.5</v>
      </c>
      <c r="K141" s="77"/>
      <c r="L141" s="99">
        <v>58.5</v>
      </c>
      <c r="M141" s="77"/>
      <c r="N141" s="77">
        <f t="shared" si="9"/>
        <v>58.5</v>
      </c>
    </row>
    <row r="142" spans="1:14" ht="15">
      <c r="A142" s="98">
        <v>140</v>
      </c>
      <c r="B142" s="71" t="s">
        <v>102</v>
      </c>
      <c r="C142" s="79" t="s">
        <v>300</v>
      </c>
      <c r="D142" s="71" t="s">
        <v>344</v>
      </c>
      <c r="E142" s="72">
        <v>11</v>
      </c>
      <c r="F142" s="71" t="s">
        <v>103</v>
      </c>
      <c r="G142" s="74">
        <v>15</v>
      </c>
      <c r="H142" s="72">
        <v>15.25</v>
      </c>
      <c r="I142" s="74">
        <v>28</v>
      </c>
      <c r="J142" s="75">
        <f t="shared" si="8"/>
        <v>58.25</v>
      </c>
      <c r="K142" s="77"/>
      <c r="L142" s="99">
        <v>58.25</v>
      </c>
      <c r="M142" s="77"/>
      <c r="N142" s="77">
        <f t="shared" si="9"/>
        <v>58.25</v>
      </c>
    </row>
    <row r="143" spans="1:14" ht="15">
      <c r="A143" s="98">
        <v>141</v>
      </c>
      <c r="B143" s="71" t="s">
        <v>124</v>
      </c>
      <c r="C143" s="79" t="s">
        <v>277</v>
      </c>
      <c r="D143" s="71" t="s">
        <v>304</v>
      </c>
      <c r="E143" s="72">
        <v>11</v>
      </c>
      <c r="F143" s="73" t="s">
        <v>105</v>
      </c>
      <c r="G143" s="74">
        <v>14</v>
      </c>
      <c r="H143" s="72">
        <v>20</v>
      </c>
      <c r="I143" s="74">
        <v>23</v>
      </c>
      <c r="J143" s="75">
        <f t="shared" si="8"/>
        <v>57</v>
      </c>
      <c r="K143" s="77"/>
      <c r="L143" s="99">
        <v>57</v>
      </c>
      <c r="M143" s="77"/>
      <c r="N143" s="77">
        <f t="shared" si="9"/>
        <v>57</v>
      </c>
    </row>
    <row r="144" spans="1:14" ht="15">
      <c r="A144" s="98">
        <v>142</v>
      </c>
      <c r="B144" s="71" t="s">
        <v>164</v>
      </c>
      <c r="C144" s="79" t="s">
        <v>277</v>
      </c>
      <c r="D144" s="71" t="s">
        <v>334</v>
      </c>
      <c r="E144" s="72">
        <v>11</v>
      </c>
      <c r="F144" s="73" t="s">
        <v>165</v>
      </c>
      <c r="G144" s="74">
        <v>12</v>
      </c>
      <c r="H144" s="72">
        <v>15.25</v>
      </c>
      <c r="I144" s="74">
        <v>28</v>
      </c>
      <c r="J144" s="75">
        <f aca="true" t="shared" si="10" ref="J144:J149">SUM(G144:I144)</f>
        <v>55.25</v>
      </c>
      <c r="K144" s="77"/>
      <c r="L144" s="99">
        <v>55.25</v>
      </c>
      <c r="M144" s="77"/>
      <c r="N144" s="77">
        <f t="shared" si="9"/>
        <v>55.25</v>
      </c>
    </row>
    <row r="145" spans="1:14" ht="15">
      <c r="A145" s="98">
        <v>143</v>
      </c>
      <c r="B145" s="71" t="s">
        <v>174</v>
      </c>
      <c r="C145" s="79" t="s">
        <v>277</v>
      </c>
      <c r="D145" s="71" t="s">
        <v>334</v>
      </c>
      <c r="E145" s="72">
        <v>11</v>
      </c>
      <c r="F145" s="73" t="s">
        <v>90</v>
      </c>
      <c r="G145" s="74">
        <v>15</v>
      </c>
      <c r="H145" s="72">
        <v>18</v>
      </c>
      <c r="I145" s="74">
        <v>22</v>
      </c>
      <c r="J145" s="75">
        <f t="shared" si="10"/>
        <v>55</v>
      </c>
      <c r="K145" s="77"/>
      <c r="L145" s="99">
        <v>55</v>
      </c>
      <c r="M145" s="77"/>
      <c r="N145" s="77">
        <f t="shared" si="9"/>
        <v>55</v>
      </c>
    </row>
    <row r="146" spans="1:14" ht="15">
      <c r="A146" s="98">
        <v>144</v>
      </c>
      <c r="B146" s="71" t="s">
        <v>187</v>
      </c>
      <c r="C146" s="79" t="s">
        <v>300</v>
      </c>
      <c r="D146" s="71" t="s">
        <v>658</v>
      </c>
      <c r="E146" s="72">
        <v>11</v>
      </c>
      <c r="F146" s="71" t="s">
        <v>659</v>
      </c>
      <c r="G146" s="74">
        <v>15</v>
      </c>
      <c r="H146" s="72">
        <v>19.5</v>
      </c>
      <c r="I146" s="74">
        <v>20</v>
      </c>
      <c r="J146" s="75">
        <f t="shared" si="10"/>
        <v>54.5</v>
      </c>
      <c r="K146" s="77"/>
      <c r="L146" s="99">
        <v>54.5</v>
      </c>
      <c r="M146" s="77"/>
      <c r="N146" s="77">
        <f t="shared" si="9"/>
        <v>54.5</v>
      </c>
    </row>
    <row r="147" spans="1:14" ht="15">
      <c r="A147" s="98">
        <v>145</v>
      </c>
      <c r="B147" s="71" t="s">
        <v>193</v>
      </c>
      <c r="C147" s="70" t="s">
        <v>316</v>
      </c>
      <c r="D147" s="71" t="s">
        <v>422</v>
      </c>
      <c r="E147" s="72">
        <v>11</v>
      </c>
      <c r="F147" s="73" t="s">
        <v>194</v>
      </c>
      <c r="G147" s="74">
        <v>16</v>
      </c>
      <c r="H147" s="72">
        <v>15</v>
      </c>
      <c r="I147" s="74">
        <v>23</v>
      </c>
      <c r="J147" s="75">
        <f t="shared" si="10"/>
        <v>54</v>
      </c>
      <c r="K147" s="100"/>
      <c r="L147" s="99">
        <v>54</v>
      </c>
      <c r="M147" s="77"/>
      <c r="N147" s="77">
        <f t="shared" si="9"/>
        <v>54</v>
      </c>
    </row>
    <row r="148" spans="1:14" ht="15">
      <c r="A148" s="98">
        <v>146</v>
      </c>
      <c r="B148" s="71" t="s">
        <v>216</v>
      </c>
      <c r="C148" s="79" t="s">
        <v>288</v>
      </c>
      <c r="D148" s="71" t="s">
        <v>410</v>
      </c>
      <c r="E148" s="72">
        <v>11</v>
      </c>
      <c r="F148" s="73" t="s">
        <v>411</v>
      </c>
      <c r="G148" s="74">
        <v>19</v>
      </c>
      <c r="H148" s="72">
        <v>14</v>
      </c>
      <c r="I148" s="74">
        <v>20</v>
      </c>
      <c r="J148" s="75">
        <f t="shared" si="10"/>
        <v>53</v>
      </c>
      <c r="K148" s="77"/>
      <c r="L148" s="99">
        <v>53</v>
      </c>
      <c r="M148" s="77"/>
      <c r="N148" s="77">
        <f t="shared" si="9"/>
        <v>53</v>
      </c>
    </row>
    <row r="149" spans="1:14" ht="15">
      <c r="A149" s="98">
        <v>147</v>
      </c>
      <c r="B149" s="71" t="s">
        <v>233</v>
      </c>
      <c r="C149" s="79" t="s">
        <v>277</v>
      </c>
      <c r="D149" s="71" t="s">
        <v>334</v>
      </c>
      <c r="E149" s="72">
        <v>11</v>
      </c>
      <c r="F149" s="73" t="s">
        <v>90</v>
      </c>
      <c r="G149" s="74">
        <v>16</v>
      </c>
      <c r="H149" s="72">
        <v>16.5</v>
      </c>
      <c r="I149" s="74">
        <v>20</v>
      </c>
      <c r="J149" s="75">
        <f t="shared" si="10"/>
        <v>52.5</v>
      </c>
      <c r="K149" s="77"/>
      <c r="L149" s="99">
        <v>52.5</v>
      </c>
      <c r="M149" s="77"/>
      <c r="N149" s="77">
        <f t="shared" si="9"/>
        <v>52.5</v>
      </c>
    </row>
  </sheetData>
  <sheetProtection/>
  <autoFilter ref="A2:N149">
    <sortState ref="A3:N149">
      <sortCondition descending="1" sortBy="value" ref="N3:N149"/>
    </sortState>
  </autoFilter>
  <mergeCells count="1">
    <mergeCell ref="C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dcterms:created xsi:type="dcterms:W3CDTF">2016-02-11T18:15:33Z</dcterms:created>
  <dcterms:modified xsi:type="dcterms:W3CDTF">2016-02-16T11:06:05Z</dcterms:modified>
  <cp:category/>
  <cp:version/>
  <cp:contentType/>
  <cp:contentStatus/>
</cp:coreProperties>
</file>