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840" windowHeight="12015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_FilterDatabase" localSheetId="2" hidden="1">'10 клас'!$A$2:$N$68</definedName>
    <definedName name="_xlnm._FilterDatabase" localSheetId="3" hidden="1">'11 клас'!$A$2:$O$56</definedName>
    <definedName name="_xlnm._FilterDatabase" localSheetId="0" hidden="1">'8 клас'!$A$2:$M$114</definedName>
    <definedName name="_xlnm._FilterDatabase" localSheetId="1" hidden="1">'9 клас'!$A$2:$N$101</definedName>
    <definedName name="_xlnm.Print_Area" localSheetId="2">'10 клас'!$A$1:$O$68</definedName>
    <definedName name="_xlnm.Print_Area" localSheetId="3">'11 клас'!$A$1:$P$56</definedName>
    <definedName name="_xlnm.Print_Area" localSheetId="0">'8 клас'!$A$1:$N$114</definedName>
    <definedName name="_xlnm.Print_Area" localSheetId="1">'9 клас'!$A$1:$O$101</definedName>
  </definedNames>
  <calcPr fullCalcOnLoad="1"/>
</workbook>
</file>

<file path=xl/sharedStrings.xml><?xml version="1.0" encoding="utf-8"?>
<sst xmlns="http://schemas.openxmlformats.org/spreadsheetml/2006/main" count="1001" uniqueCount="466">
  <si>
    <t>Σ</t>
  </si>
  <si>
    <t>Місце</t>
  </si>
  <si>
    <t>Усенко Дмитро Олександрович</t>
  </si>
  <si>
    <t>Подільський</t>
  </si>
  <si>
    <t xml:space="preserve">Ліцей № 100 "Поділ"  </t>
  </si>
  <si>
    <t>Ортікова Олександра Алішерівна</t>
  </si>
  <si>
    <t>Лось Владислав Максимович</t>
  </si>
  <si>
    <t xml:space="preserve">Фісуненко Артем Андрійович </t>
  </si>
  <si>
    <t>Печерський</t>
  </si>
  <si>
    <t>ПНЛ №145</t>
  </si>
  <si>
    <t>Цубіна Софія Віталіївна</t>
  </si>
  <si>
    <t>Панченко Артем Сергійович</t>
  </si>
  <si>
    <t>Дарницький</t>
  </si>
  <si>
    <t>Гімназія № 267</t>
  </si>
  <si>
    <t>Кухарук Вікторія Русланівна</t>
  </si>
  <si>
    <t>УФМЛ</t>
  </si>
  <si>
    <t>Лебідь Дмитро Сергійович</t>
  </si>
  <si>
    <t xml:space="preserve"> ліцей № 171 "Лідер"</t>
  </si>
  <si>
    <t>Сікорський Денис Андрійович</t>
  </si>
  <si>
    <t>Макарук Іван Сергійович</t>
  </si>
  <si>
    <t>Солом'янський</t>
  </si>
  <si>
    <t>ТЛНТУ "КПІ"</t>
  </si>
  <si>
    <t>Гребень Марія Вячеславівна</t>
  </si>
  <si>
    <t>Святошинський</t>
  </si>
  <si>
    <t>СШ № 200</t>
  </si>
  <si>
    <t>Дорошенко Богдан Дмитрович</t>
  </si>
  <si>
    <t>ліцей № 142</t>
  </si>
  <si>
    <t>Одрібець Злата Сергіївна</t>
  </si>
  <si>
    <t>Голосіївський</t>
  </si>
  <si>
    <t>ПНЗ «Європейський колегіум»</t>
  </si>
  <si>
    <t>Остапенко Олександра Сергіївна</t>
  </si>
  <si>
    <t>Куренкова Олена Володимир</t>
  </si>
  <si>
    <t>Шевченківський</t>
  </si>
  <si>
    <t>Технічний ліцей</t>
  </si>
  <si>
    <t>Каріно Тимур Юсефович</t>
  </si>
  <si>
    <t>СШ № 291</t>
  </si>
  <si>
    <t>Ленной Артем Володимирович</t>
  </si>
  <si>
    <t>Ліцей «Наукова зміна»</t>
  </si>
  <si>
    <t>Сердюк Олександр Миколайович</t>
  </si>
  <si>
    <t>Ліцей № 142</t>
  </si>
  <si>
    <t>Леус Вікторія Сергіївна</t>
  </si>
  <si>
    <t>Калініченко Назар Володимирович</t>
  </si>
  <si>
    <t>Логачов Михайло Максимович</t>
  </si>
  <si>
    <t>Благодір ЄлизаветаОлегівна</t>
  </si>
  <si>
    <t>Ліцей № 303</t>
  </si>
  <si>
    <t>Колос Олеся Ярославівна</t>
  </si>
  <si>
    <t>СШ № 115</t>
  </si>
  <si>
    <t>Гаращук Дар'я Сергіївна</t>
  </si>
  <si>
    <t>Ліцей "Наукова зміна"</t>
  </si>
  <si>
    <t>Сажин Едуард Володимирович</t>
  </si>
  <si>
    <t>СЗШ № 36 ім. С.П. Корольова</t>
  </si>
  <si>
    <t>Божок Артем Валерійович</t>
  </si>
  <si>
    <t>Дніпровський</t>
  </si>
  <si>
    <t>Васькевич Ангеліна Русланівна</t>
  </si>
  <si>
    <t>ГІМНАЗІЯ № 154</t>
  </si>
  <si>
    <t>Лижечко Іван Сергійович</t>
  </si>
  <si>
    <t>Крижанівський Микита Іванович</t>
  </si>
  <si>
    <t>УГЛ</t>
  </si>
  <si>
    <t xml:space="preserve">Глуховський Павло Олександрович </t>
  </si>
  <si>
    <t>Савочкіна Поліна Сергіївна</t>
  </si>
  <si>
    <t>ЛМВ № 51</t>
  </si>
  <si>
    <t>Юрченко Антон Вікторович</t>
  </si>
  <si>
    <t>Герасименко Денис Олександрович</t>
  </si>
  <si>
    <t>Деснянський</t>
  </si>
  <si>
    <t>Гімназія № 283</t>
  </si>
  <si>
    <t>Струсь Роман Андрійович</t>
  </si>
  <si>
    <t>Костенко Єгор Ігорович</t>
  </si>
  <si>
    <t>Гімназія №290</t>
  </si>
  <si>
    <t>Фарфанюк Аліса Мирославівна</t>
  </si>
  <si>
    <t>Гімназія № 191 ім. П.Тичини</t>
  </si>
  <si>
    <t>Лаврентій Максим Дмитрович</t>
  </si>
  <si>
    <t>Романенко Анастасія Сергіївна</t>
  </si>
  <si>
    <t>Ліцей № 227 ім. М.М.Громова</t>
  </si>
  <si>
    <t>Резнікова Вікторія Русланівна</t>
  </si>
  <si>
    <t>Тамілін Артур Олександрович</t>
  </si>
  <si>
    <t>Аверков Антон  Андрійович</t>
  </si>
  <si>
    <t>Гімназія № 323</t>
  </si>
  <si>
    <t>Костінов Олексій Дмитрович</t>
  </si>
  <si>
    <t>Рябоконь Максим Сергійович</t>
  </si>
  <si>
    <t>Биков Максим Сергійович</t>
  </si>
  <si>
    <t>Бондаренко Дмитро Віталійович</t>
  </si>
  <si>
    <t>Грищенко Олексій Сергійович</t>
  </si>
  <si>
    <t>Русанівський ліцей</t>
  </si>
  <si>
    <t>Малішевська Анна Дмитрівна</t>
  </si>
  <si>
    <t>Гімназія № 59 ім. О.М.Бойченка</t>
  </si>
  <si>
    <t>Харченко Артем Юрійович</t>
  </si>
  <si>
    <t>Гамянін Аліса Василівна</t>
  </si>
  <si>
    <t>Капранов Левко Дмитрович</t>
  </si>
  <si>
    <t>ліцей "Престиж"</t>
  </si>
  <si>
    <t>Цуканов Сергій Олегович</t>
  </si>
  <si>
    <t>гімназія № 283</t>
  </si>
  <si>
    <t>Крижанівський Дмитро Ярославович</t>
  </si>
  <si>
    <t>Горбачов Павло Юрійович</t>
  </si>
  <si>
    <t>Гімназія № 34 "Либідь"</t>
  </si>
  <si>
    <t>Михайлик Олександр Васильович</t>
  </si>
  <si>
    <t>СЗШ № 286</t>
  </si>
  <si>
    <t>Бондаренко Микита Борисович</t>
  </si>
  <si>
    <t>НВК «Домінанта»</t>
  </si>
  <si>
    <t>Німченко Артем Андрійович</t>
  </si>
  <si>
    <t>Максьом Денис Юрійович</t>
  </si>
  <si>
    <t>СШ № 302</t>
  </si>
  <si>
    <t>Кучанська Ганна Олегівна</t>
  </si>
  <si>
    <t>Мацуй Анна Михайлівна</t>
  </si>
  <si>
    <t>Власенко Марія Федорівна</t>
  </si>
  <si>
    <t>Когут Марія Володимирівна</t>
  </si>
  <si>
    <t>Нестеренко Катерина Сергіївна</t>
  </si>
  <si>
    <t>ЕПЛ № 116</t>
  </si>
  <si>
    <t>Зубков Максим Сергійович</t>
  </si>
  <si>
    <t>Ліцей № 208</t>
  </si>
  <si>
    <t>Кожинов Ілля Геннадійович</t>
  </si>
  <si>
    <t>Гімназія КМК</t>
  </si>
  <si>
    <t>Сидоренко Денис Олегович</t>
  </si>
  <si>
    <t>СШ № 250</t>
  </si>
  <si>
    <t>Масюк Юлія  Олегівна</t>
  </si>
  <si>
    <t>СЗШ № 317</t>
  </si>
  <si>
    <t>Філь Юлія Віталіївна</t>
  </si>
  <si>
    <t>Ахметов Владислав Олегович</t>
  </si>
  <si>
    <t>Крохальов Іван Данилович</t>
  </si>
  <si>
    <t>Главін Антон Борисович</t>
  </si>
  <si>
    <t>Димура Софія Андріївна</t>
  </si>
  <si>
    <t>Лагода Анна Андріївна</t>
  </si>
  <si>
    <t>Ковальчук  Дмитро Юрійович</t>
  </si>
  <si>
    <t>Оркуша Аліна Дмитрівна</t>
  </si>
  <si>
    <t>Бабченко Ігор Євгенович</t>
  </si>
  <si>
    <t>Ваулін Валентин Єгорович</t>
  </si>
  <si>
    <t>АКЛ НАУ</t>
  </si>
  <si>
    <t>Рижкін Юрій Олександрович</t>
  </si>
  <si>
    <t>Москанова Ольга Федорівна</t>
  </si>
  <si>
    <t>Млієвський Олександр Юхимович</t>
  </si>
  <si>
    <t>Резніченко Владислав Сергійович</t>
  </si>
  <si>
    <t>Якименко Олександр Якович</t>
  </si>
  <si>
    <t>СШ № 138</t>
  </si>
  <si>
    <t>Болховецька Софія Богданівна</t>
  </si>
  <si>
    <t>ПЛНТУУ «КПІ»</t>
  </si>
  <si>
    <t>Качковська Анна Валеріївна</t>
  </si>
  <si>
    <t>СЗШ № 190</t>
  </si>
  <si>
    <t>Царюк Марина Олегівна</t>
  </si>
  <si>
    <t>Луговий Микола Миколайович</t>
  </si>
  <si>
    <t>Рябець Олександра Олександрівна</t>
  </si>
  <si>
    <t>Семченко Злата Сергіївна</t>
  </si>
  <si>
    <t xml:space="preserve">Сахаров Андрій Юрійович </t>
  </si>
  <si>
    <t>Васильченко Неля Борисівна</t>
  </si>
  <si>
    <t>Укр.мед.ліцей</t>
  </si>
  <si>
    <t>Лизогуб Маргарита Олександрівна</t>
  </si>
  <si>
    <t xml:space="preserve">Левченко Олександра Михайлівна </t>
  </si>
  <si>
    <t>Гімназія № 177</t>
  </si>
  <si>
    <t>Козленко Сергій Олександрович</t>
  </si>
  <si>
    <t>Плєтньов Владислав Андрійович</t>
  </si>
  <si>
    <t>Іванченко Микола Володимирович</t>
  </si>
  <si>
    <t>Оболонський</t>
  </si>
  <si>
    <t>СЗШ № 225</t>
  </si>
  <si>
    <t>Чорноморець Богдан Олегович</t>
  </si>
  <si>
    <t>Кільчевський Олександр Леонідович</t>
  </si>
  <si>
    <t>Разбудей Катерина Максимівна</t>
  </si>
  <si>
    <t>Верховецька Вікторія Вікторівна</t>
  </si>
  <si>
    <t>Чух Марина Миколаївна</t>
  </si>
  <si>
    <t xml:space="preserve">Пер’ян Руслан Русланович </t>
  </si>
  <si>
    <t>Грачова Марія Сергіївна</t>
  </si>
  <si>
    <t>Шевчук Людмила Олександрівна</t>
  </si>
  <si>
    <t>Литвинюк Олена Михайлівна</t>
  </si>
  <si>
    <t>Коваль Поліна Юріївна</t>
  </si>
  <si>
    <t>Спис Дмитро Віталійович</t>
  </si>
  <si>
    <t>СШ № 31</t>
  </si>
  <si>
    <t>Семків Назар Васильович</t>
  </si>
  <si>
    <t>Столярчук Анна Анатоліївна</t>
  </si>
  <si>
    <t>Доценко Володимир Олексійович</t>
  </si>
  <si>
    <t>Фінансовий ліцей</t>
  </si>
  <si>
    <t>Данилова Юлія Олегівна</t>
  </si>
  <si>
    <t>Павловський Дмитра Юрійович</t>
  </si>
  <si>
    <t>НВК №183 "Фортуна"</t>
  </si>
  <si>
    <t>Коновальчук Артем Сергійович</t>
  </si>
  <si>
    <t>СЗШ № 26</t>
  </si>
  <si>
    <t>Вакальчук Марія Геннадіївна</t>
  </si>
  <si>
    <t>ПТНЗ</t>
  </si>
  <si>
    <t>центр професійної освіти, інф. Технологій, поліграфії та дизайну</t>
  </si>
  <si>
    <t>Прокопчук Вероніка Олексіївна</t>
  </si>
  <si>
    <t>CШ № 269</t>
  </si>
  <si>
    <t>Мариненко Роман Романович</t>
  </si>
  <si>
    <t>ЛІЦЕЙ «ЕКО» № 198</t>
  </si>
  <si>
    <t>Нужна Лада Андріївна</t>
  </si>
  <si>
    <t>Заіграєв Костянтин Олександрович</t>
  </si>
  <si>
    <t>СЗШ № 72</t>
  </si>
  <si>
    <t>Горбач Андрій Андрійович</t>
  </si>
  <si>
    <t>Кавацюк Гліб Тарасович</t>
  </si>
  <si>
    <t>Ліцей "Інтелект"</t>
  </si>
  <si>
    <t>Галетій Євдокія Олександрівна</t>
  </si>
  <si>
    <t>СЗШ № 308</t>
  </si>
  <si>
    <t>Палюра Данило Валерійович</t>
  </si>
  <si>
    <t>Голлендер Методій Генрихович</t>
  </si>
  <si>
    <t>Бакай Василь Васильович</t>
  </si>
  <si>
    <t>Кудрик Олександр Володимирович</t>
  </si>
  <si>
    <t>Кононенко Кирил Олегович</t>
  </si>
  <si>
    <t>Мічуда Артем Ярославович</t>
  </si>
  <si>
    <t>Ліцей «Інтелект»</t>
  </si>
  <si>
    <t>Комашня Михайло Євгенійович</t>
  </si>
  <si>
    <t xml:space="preserve">Бурдейний Артем Олександрович </t>
  </si>
  <si>
    <t>Покрас Олександр Олександрович</t>
  </si>
  <si>
    <t>Довганюк Назар Сергійович</t>
  </si>
  <si>
    <t>НВК № 143</t>
  </si>
  <si>
    <t>Озернюк Іван Олександрович</t>
  </si>
  <si>
    <t>Лялькін Олександр Сергійович</t>
  </si>
  <si>
    <t xml:space="preserve">Ліцей «Голосіївський» № 241 </t>
  </si>
  <si>
    <t>Цисін Михайло Володимирович</t>
  </si>
  <si>
    <t>Олексієнко Микита Костянтинович</t>
  </si>
  <si>
    <t>Кущ Тимофій Павлович</t>
  </si>
  <si>
    <t>Перегуда Костянтин Олегович</t>
  </si>
  <si>
    <t>Григоров Антон Олегович</t>
  </si>
  <si>
    <t>Київська інженерна гімназія</t>
  </si>
  <si>
    <t>Хромець Сніжана Вадимівна</t>
  </si>
  <si>
    <t>Лукіна Олександра Романівна</t>
  </si>
  <si>
    <t>Філіпюк Валерій Сергійович</t>
  </si>
  <si>
    <t>Сидоренко Нікіта Сергійович</t>
  </si>
  <si>
    <t>Перегуда  Андрій Олегович</t>
  </si>
  <si>
    <t>Боднар Данило Мирославович</t>
  </si>
  <si>
    <t>Дехтяр Богдан-Ярема Валерійович</t>
  </si>
  <si>
    <t>Колесник Віктор Ярославович</t>
  </si>
  <si>
    <t>Гімназія № 178</t>
  </si>
  <si>
    <t>Дехтяр Юр-Любомисл Валерійович</t>
  </si>
  <si>
    <t>Гамєза Ірина Олегівна</t>
  </si>
  <si>
    <t>Слов’янська гімназія</t>
  </si>
  <si>
    <t>Білик Олеся Олександрівна</t>
  </si>
  <si>
    <t>Вапничний Володимир Володимирович</t>
  </si>
  <si>
    <t>Шарвадзе Олександра Адамівна</t>
  </si>
  <si>
    <t>Ярченко Михайло Сергійович</t>
  </si>
  <si>
    <t>Морозова Анастасія Вікторівна</t>
  </si>
  <si>
    <t>Гімназія "Ерудит"</t>
  </si>
  <si>
    <t>Гуменник Богдан Ігорович</t>
  </si>
  <si>
    <t>Бєлов Володимир Андрійович</t>
  </si>
  <si>
    <t>Мудрук Тетяна Максимівна</t>
  </si>
  <si>
    <t>Пєшкова Олександра Олександрівна</t>
  </si>
  <si>
    <t>Савін Дмитро Анаолійович</t>
  </si>
  <si>
    <t>НВК № 30 «ЕкоНад»</t>
  </si>
  <si>
    <t>Коросько Владислав Юрійович</t>
  </si>
  <si>
    <t>Бєдарєва Варвара Миколаївна</t>
  </si>
  <si>
    <t xml:space="preserve"> Гмназія № 191 ім. П.Тичини</t>
  </si>
  <si>
    <t>Малець Олексій Андрійович</t>
  </si>
  <si>
    <t>Стець Владислав Юрійович</t>
  </si>
  <si>
    <t>Земляк Кирило Олександрович</t>
  </si>
  <si>
    <t>Фівейський Антон Олександрович</t>
  </si>
  <si>
    <t>Карамян Андрій Васильович</t>
  </si>
  <si>
    <t>Іваницька Вероніка Андріївна</t>
  </si>
  <si>
    <t>Гімназія № 318</t>
  </si>
  <si>
    <t>Жураховський Ігор Сергійович</t>
  </si>
  <si>
    <t>СШ № 118 "Всесвіт"</t>
  </si>
  <si>
    <t>Лець Дарина Вадимівна</t>
  </si>
  <si>
    <t>Горбунова Єлизавета Олександрівна</t>
  </si>
  <si>
    <t>Залужний Юрій Андрійович</t>
  </si>
  <si>
    <t>Недолужко Юлія Євгенівна</t>
  </si>
  <si>
    <t>CШ № 220</t>
  </si>
  <si>
    <t>Панічек Олексій Володимирович</t>
  </si>
  <si>
    <t>Гімназія № 107 "Введенська"</t>
  </si>
  <si>
    <t>Свистунов Костянтин Андрійович</t>
  </si>
  <si>
    <t>Мосійчук Юлія Олександрівна</t>
  </si>
  <si>
    <t>СШ №185</t>
  </si>
  <si>
    <t>Толстанова Дарія Михайлівна</t>
  </si>
  <si>
    <t>Падусенко Анастасія Олексіївна</t>
  </si>
  <si>
    <t>Білоонова-Дяченко Анфіса Анд</t>
  </si>
  <si>
    <t>СШ № 49</t>
  </si>
  <si>
    <t>Косицький Вадим Вікторович</t>
  </si>
  <si>
    <t>Ткаченко Марія Володимирівна</t>
  </si>
  <si>
    <t>СЗШ № 147</t>
  </si>
  <si>
    <t>Ботвиник Михайло Олександрович</t>
  </si>
  <si>
    <t>Гімназія № 315</t>
  </si>
  <si>
    <t>Рижко Владислава Олександрівна</t>
  </si>
  <si>
    <t>СШ № 316</t>
  </si>
  <si>
    <t>Чорний Дмитро Станіславович</t>
  </si>
  <si>
    <t>СШ № 40</t>
  </si>
  <si>
    <t>Мулік Рустам Юрійович</t>
  </si>
  <si>
    <t>Єркєєва Аліна Артурівна</t>
  </si>
  <si>
    <t>Сергієнко Ганна Андріївна</t>
  </si>
  <si>
    <t>Качур Анна Русланівна</t>
  </si>
  <si>
    <t>СЗШ № 248</t>
  </si>
  <si>
    <t>Сильчук Роман Павлович</t>
  </si>
  <si>
    <t xml:space="preserve">Семенчук Роман Миколайович </t>
  </si>
  <si>
    <t>Ніжнік Борис Олександрович</t>
  </si>
  <si>
    <t>Мінін Павло Андійович</t>
  </si>
  <si>
    <t>СШ № 173</t>
  </si>
  <si>
    <t>Татусь Антон Вадимович</t>
  </si>
  <si>
    <t>Венгер Максим  Анатолійович</t>
  </si>
  <si>
    <t>Гатальська Єлизавета Олександрівна</t>
  </si>
  <si>
    <t>Юрчик Андрій Анаталійович</t>
  </si>
  <si>
    <t>Бойко Христина Анатоліївна</t>
  </si>
  <si>
    <t>Швабій Марія Костянтинівна</t>
  </si>
  <si>
    <t>Гальчинська Марія Андріївна</t>
  </si>
  <si>
    <t>Навка Гліб Олександрович</t>
  </si>
  <si>
    <t>Машковська Анна Анатоліївна</t>
  </si>
  <si>
    <t>СШ № 24</t>
  </si>
  <si>
    <t>Лук'яненко Віктор Владиславович</t>
  </si>
  <si>
    <t>Карман Олександра Василівна</t>
  </si>
  <si>
    <t>Каналош Кирило Едуардович</t>
  </si>
  <si>
    <t>Гімназія № 136</t>
  </si>
  <si>
    <t>Ковальчук Богдан Андрійович</t>
  </si>
  <si>
    <t>Гімназія № 179</t>
  </si>
  <si>
    <t>Бакай Олеся Романівна</t>
  </si>
  <si>
    <t>Тройнікова Катерина Олексіївна</t>
  </si>
  <si>
    <t>Москаленко Анастасія Олександрівна</t>
  </si>
  <si>
    <t>Гімназія «Троєщина»</t>
  </si>
  <si>
    <t>Яворська Анастасія Анатоліївна</t>
  </si>
  <si>
    <t>СЗШ № 288</t>
  </si>
  <si>
    <t>Булах Іван Юрійович</t>
  </si>
  <si>
    <t>Лазаренко Аріна Василівна</t>
  </si>
  <si>
    <t>Костенко Юлія Юріївна</t>
  </si>
  <si>
    <t>НВК № 167</t>
  </si>
  <si>
    <t>Жадан Ігнатій Юрійович</t>
  </si>
  <si>
    <t>СЗШ № 90</t>
  </si>
  <si>
    <t>Бернада Дмитро Анатолійович</t>
  </si>
  <si>
    <t>Яремченко Тарас Сергійович</t>
  </si>
  <si>
    <t>Холбоєв Захарій Насірович</t>
  </si>
  <si>
    <t>Куций Герман Віталійович</t>
  </si>
  <si>
    <t>Журибіда Юрій Борисович</t>
  </si>
  <si>
    <t xml:space="preserve">Єлісєєв Артем Костянтинович </t>
  </si>
  <si>
    <t>Сап’яний Павло Олегович</t>
  </si>
  <si>
    <t>СЗШ № 186</t>
  </si>
  <si>
    <t>П'ятигорський Микита Дмитрович</t>
  </si>
  <si>
    <t>Семеновська Марина Андріївна</t>
  </si>
  <si>
    <t>Липницька Поліна Денисівна</t>
  </si>
  <si>
    <t>Мельник Анастасія Борисівна</t>
  </si>
  <si>
    <t>Богачов Арсеній Романович</t>
  </si>
  <si>
    <t>Гімназія №153</t>
  </si>
  <si>
    <t>Сав'як Макар Володимирович</t>
  </si>
  <si>
    <t>Коба Павло Олександрович</t>
  </si>
  <si>
    <t>Кузьмішина Майя Володимирівна</t>
  </si>
  <si>
    <t>Волохатюк Карина Богданівна</t>
  </si>
  <si>
    <t>Гімназія №172</t>
  </si>
  <si>
    <t xml:space="preserve">Бондаренко Максим Денисович </t>
  </si>
  <si>
    <t>ТЛНТУУ «КПІ»</t>
  </si>
  <si>
    <t>Зубарєва Ольга Сергіївна</t>
  </si>
  <si>
    <t>Колісник Дмитро Олексійович</t>
  </si>
  <si>
    <t>Фомічов Андрій Едуардович</t>
  </si>
  <si>
    <t>Скоробогатько  Ігор Олександрович</t>
  </si>
  <si>
    <t>Ковальчук Владислав Миколайович</t>
  </si>
  <si>
    <t>СЗШ № 160</t>
  </si>
  <si>
    <t>Дяченко Артем Сергійович</t>
  </si>
  <si>
    <t>Чорний Владислав Мирославович</t>
  </si>
  <si>
    <t>Заводник Владислав Олександрович</t>
  </si>
  <si>
    <t>Агарков Андрій Ігорович</t>
  </si>
  <si>
    <t>Півень Ксенія Дмитрівна</t>
  </si>
  <si>
    <t xml:space="preserve">Стопчатий Андрій Вадимович </t>
  </si>
  <si>
    <t>Скорохода Дар'я Ігорівна</t>
  </si>
  <si>
    <t>СЗШ № 173</t>
  </si>
  <si>
    <t>Горбенко Аліна Євгенівна</t>
  </si>
  <si>
    <t>Гімназія «Київська Русь»</t>
  </si>
  <si>
    <t>Кирилов Євген Олексійович</t>
  </si>
  <si>
    <t>Музика  Стефан Олександрович</t>
  </si>
  <si>
    <t>Куненко Денис Сергійович</t>
  </si>
  <si>
    <t>Агаєв Ельдар Мусайович</t>
  </si>
  <si>
    <t>Франков Олексій Олександрович</t>
  </si>
  <si>
    <t>СШ № 307</t>
  </si>
  <si>
    <t xml:space="preserve">Столярчук Єлизавета Олександрівна </t>
  </si>
  <si>
    <t>Черненький Денис Андрійович</t>
  </si>
  <si>
    <t>СШ № 43</t>
  </si>
  <si>
    <t>Луценко Владислав Вікторович</t>
  </si>
  <si>
    <t xml:space="preserve">Цирук Дмитро Олександрович </t>
  </si>
  <si>
    <t>Тавлуй Ольга Русланівна</t>
  </si>
  <si>
    <t>Біла Анастасія Віталіївна</t>
  </si>
  <si>
    <t>Бойко Вікторія Сергіївна</t>
  </si>
  <si>
    <t>СШ № 64</t>
  </si>
  <si>
    <t>Красних Андрій Максимович</t>
  </si>
  <si>
    <t>Ільчук Олександр Олександрович</t>
  </si>
  <si>
    <t>СЗШ № 243</t>
  </si>
  <si>
    <t>Сохацька Анна Олександрівна</t>
  </si>
  <si>
    <t>Габідулін Олексій Юрійович</t>
  </si>
  <si>
    <t>СШ № 314</t>
  </si>
  <si>
    <t>Михальченко Микола Вікторович</t>
  </si>
  <si>
    <t>Шевчук БогданДмитрович</t>
  </si>
  <si>
    <t>ГІМНАЗІЯ № 287</t>
  </si>
  <si>
    <t>Кучерак Мирослава Дмитрівна</t>
  </si>
  <si>
    <t>Верпаховська Злата Юріївна</t>
  </si>
  <si>
    <t>Мамічев Артем Олександрович</t>
  </si>
  <si>
    <t>Штаденко Михайло Сергійович</t>
  </si>
  <si>
    <t>Степанюк Олексій Сергійович</t>
  </si>
  <si>
    <t>Кирпенко Тимофій Дмитрович</t>
  </si>
  <si>
    <t>Славська Олеся Олександрівна</t>
  </si>
  <si>
    <t>Григоренко Зоя Єгорівна</t>
  </si>
  <si>
    <t>Єсаф’єв Євгеній Олександрович</t>
  </si>
  <si>
    <t>Тимошенко Олексій Олександрович</t>
  </si>
  <si>
    <t>Шпот Іван Ростиславович</t>
  </si>
  <si>
    <t>СШ № 76</t>
  </si>
  <si>
    <t>Зарицький Кирило Андрійович</t>
  </si>
  <si>
    <t>Шкандюк Анна Леонідівна</t>
  </si>
  <si>
    <t>Систалюк Єлизавета Юріївна</t>
  </si>
  <si>
    <t>Третьяков Єгор Данилович</t>
  </si>
  <si>
    <t>Когут Олег Ігорович</t>
  </si>
  <si>
    <t>Остапчук Іванна Олегівна</t>
  </si>
  <si>
    <t xml:space="preserve">Росохатий Михайло Сергійович </t>
  </si>
  <si>
    <t>Гарбар Ярослав Сергійович</t>
  </si>
  <si>
    <t>Черніков Нікіта Вікторович</t>
  </si>
  <si>
    <t>Гончаренко Костянтин Олександрович</t>
  </si>
  <si>
    <t>Петренко Святозар Олександрович</t>
  </si>
  <si>
    <t>Гімназія «Оболонь»</t>
  </si>
  <si>
    <t>Віткіна Анна Павлівна</t>
  </si>
  <si>
    <t>Юнашев Артем Сергійович</t>
  </si>
  <si>
    <t>СЗШ №184</t>
  </si>
  <si>
    <t>Тарасюк Євгеній Сергійович</t>
  </si>
  <si>
    <t>СЗШ № 217</t>
  </si>
  <si>
    <t>Андрієнко Ігор Ігорович</t>
  </si>
  <si>
    <t>Шпортко Андрій Русланович</t>
  </si>
  <si>
    <t>Гімназія №191</t>
  </si>
  <si>
    <t>Мозоль Артем Євгенович</t>
  </si>
  <si>
    <t>Тонкошкур Ксенія Геннадіївна</t>
  </si>
  <si>
    <t>Ларіонова Марія Олександрівна</t>
  </si>
  <si>
    <t>Пороховата Єлизавета Олександрівна</t>
  </si>
  <si>
    <t>СЗШ № 206</t>
  </si>
  <si>
    <t>Бібік  Міла Сергіївна</t>
  </si>
  <si>
    <t>Сачко Володимир Дмитрович</t>
  </si>
  <si>
    <t>Брухно Катерина Денисівна</t>
  </si>
  <si>
    <t>Ващенко Олексій Михайлович</t>
  </si>
  <si>
    <t>СШ № 97</t>
  </si>
  <si>
    <t>Смовженко Антон Олександрович</t>
  </si>
  <si>
    <t>Бистров Олексій Юрійович</t>
  </si>
  <si>
    <t>Гімназія № 290</t>
  </si>
  <si>
    <t xml:space="preserve">Дараган Данила Дмитрович </t>
  </si>
  <si>
    <t>Білоус Олександра Андріївна</t>
  </si>
  <si>
    <t>Сачко Ігорь Дмитрович</t>
  </si>
  <si>
    <t>Самелюк Тимофій Юрійович</t>
  </si>
  <si>
    <t>Підлипенець Олексій Олексійович</t>
  </si>
  <si>
    <t>ліцей № 38</t>
  </si>
  <si>
    <t>Лобань Анастасія Артемівна</t>
  </si>
  <si>
    <t>СЗШ № 128</t>
  </si>
  <si>
    <t>Лобунець Юрій Олексійович</t>
  </si>
  <si>
    <t>гімназія "Троєщина"</t>
  </si>
  <si>
    <t>Лисін Сергій Сергійович</t>
  </si>
  <si>
    <t>Луценко Олена Олександрівна</t>
  </si>
  <si>
    <t>СШ № 125</t>
  </si>
  <si>
    <t>Редя Олександр Володимирович</t>
  </si>
  <si>
    <t>Сарани Софія Олександрівна</t>
  </si>
  <si>
    <t>Левчук Назарій Олегович</t>
  </si>
  <si>
    <t>Чеверда Марта Андріївна</t>
  </si>
  <si>
    <t>Маляренко Яна Валеріївна</t>
  </si>
  <si>
    <t xml:space="preserve">СЗШ № 132 </t>
  </si>
  <si>
    <t>Медведцький Костянтин Анатолійович</t>
  </si>
  <si>
    <t>Гімназія № 123</t>
  </si>
  <si>
    <t xml:space="preserve">Лагунова Катерина Костянтинівна </t>
  </si>
  <si>
    <t>Гладков Нікіта Ігорович</t>
  </si>
  <si>
    <t>СЗШ № 238</t>
  </si>
  <si>
    <t xml:space="preserve">Цапро Дмитро Олександрович </t>
  </si>
  <si>
    <t>Дученко Кирил Олександрович</t>
  </si>
  <si>
    <t>Галайчук Антоніна Юрійвна</t>
  </si>
  <si>
    <t>Ляпкін Ростислав Анаталійович</t>
  </si>
  <si>
    <t>Шарабура Аліса Анатоліївна</t>
  </si>
  <si>
    <t>СШ № 85</t>
  </si>
  <si>
    <t>Кардаш Марія Володимирівна</t>
  </si>
  <si>
    <t>Пророк Микита Євгенович</t>
  </si>
  <si>
    <t>гімназія № 32 "Успіх"</t>
  </si>
  <si>
    <t>Присикар Олександр Степанович</t>
  </si>
  <si>
    <t>Сошко Марина Олегівна</t>
  </si>
  <si>
    <t>Мостова Олеся Андріївна</t>
  </si>
  <si>
    <t>Кучерявенко Єгор В’ячеславович</t>
  </si>
  <si>
    <t>Білий Данило Дмитрович</t>
  </si>
  <si>
    <t>СЗШ № 81</t>
  </si>
  <si>
    <t>Мельник  Поліна Костянтинівна</t>
  </si>
  <si>
    <t>Коваль  Демид Олександрович</t>
  </si>
  <si>
    <t>Чижиковська Софія Вадимівна</t>
  </si>
  <si>
    <t>НВК № 293</t>
  </si>
  <si>
    <t>Пахольчак Катерина Романівна</t>
  </si>
  <si>
    <t>Лук'янов Ярослав Костянтинович</t>
  </si>
  <si>
    <t>Моісеєв Кирило Михайлович</t>
  </si>
  <si>
    <t xml:space="preserve">Туршуков Григорій Олександрович </t>
  </si>
  <si>
    <t>Предславинська гімназія № 56</t>
  </si>
  <si>
    <t>Давиденко Єлизавета Олексіївна</t>
  </si>
  <si>
    <t>ПІБ</t>
  </si>
  <si>
    <t>Клас</t>
  </si>
  <si>
    <t>Шифр</t>
  </si>
  <si>
    <t>Район</t>
  </si>
  <si>
    <t>НЗ</t>
  </si>
  <si>
    <t>Попередні реультати 
ІІІ етапу Всеукраїнської учнівської олімпіади з хімії 
Теоретичний 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</si>
</sst>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SheetLayoutView="100" zoomScalePageLayoutView="0" workbookViewId="0" topLeftCell="A1">
      <selection activeCell="P1" sqref="P1"/>
    </sheetView>
  </sheetViews>
  <sheetFormatPr defaultColWidth="9.00390625" defaultRowHeight="12.75"/>
  <cols>
    <col min="1" max="1" width="9.125" style="1" customWidth="1"/>
    <col min="2" max="2" width="7.25390625" style="17" customWidth="1"/>
    <col min="3" max="3" width="38.375" style="17" customWidth="1"/>
    <col min="4" max="4" width="19.25390625" style="17" customWidth="1"/>
    <col min="5" max="5" width="31.75390625" style="17" customWidth="1"/>
    <col min="6" max="12" width="6.375" style="17" customWidth="1"/>
    <col min="13" max="13" width="9.75390625" style="17" hidden="1" customWidth="1"/>
    <col min="14" max="14" width="6.375" style="18" hidden="1" customWidth="1"/>
    <col min="15" max="15" width="9.125" style="3" customWidth="1"/>
    <col min="16" max="16384" width="9.125" style="4" customWidth="1"/>
  </cols>
  <sheetData>
    <row r="1" spans="1:12" ht="54.75" customHeight="1">
      <c r="A1" s="20" t="s">
        <v>465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4" ht="30.75" customHeight="1">
      <c r="A2" s="2" t="s">
        <v>461</v>
      </c>
      <c r="B2" s="2" t="s">
        <v>462</v>
      </c>
      <c r="C2" s="2" t="s">
        <v>460</v>
      </c>
      <c r="D2" s="2" t="s">
        <v>463</v>
      </c>
      <c r="E2" s="2" t="s">
        <v>464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 t="s">
        <v>0</v>
      </c>
      <c r="M2" s="2" t="s">
        <v>1</v>
      </c>
      <c r="N2" s="2"/>
    </row>
    <row r="3" spans="1:14" s="3" customFormat="1" ht="15.75">
      <c r="A3" s="5">
        <v>8</v>
      </c>
      <c r="B3" s="5">
        <v>19</v>
      </c>
      <c r="C3" s="19" t="s">
        <v>316</v>
      </c>
      <c r="D3" s="19" t="s">
        <v>8</v>
      </c>
      <c r="E3" s="19" t="s">
        <v>17</v>
      </c>
      <c r="F3" s="5">
        <v>8</v>
      </c>
      <c r="G3" s="5">
        <v>4</v>
      </c>
      <c r="H3" s="5">
        <v>11.5</v>
      </c>
      <c r="I3" s="5">
        <v>8</v>
      </c>
      <c r="J3" s="5">
        <v>6</v>
      </c>
      <c r="K3" s="5">
        <v>7</v>
      </c>
      <c r="L3" s="7">
        <f aca="true" t="shared" si="0" ref="L3:L34">SUM(F3:K3)</f>
        <v>44.5</v>
      </c>
      <c r="M3" s="8">
        <f aca="true" t="shared" si="1" ref="M3:M34">L3/N3</f>
        <v>0.7416666666666667</v>
      </c>
      <c r="N3" s="7">
        <v>60</v>
      </c>
    </row>
    <row r="4" spans="1:14" s="3" customFormat="1" ht="15.75">
      <c r="A4" s="5">
        <v>8</v>
      </c>
      <c r="B4" s="5">
        <v>1</v>
      </c>
      <c r="C4" s="19" t="s">
        <v>317</v>
      </c>
      <c r="D4" s="19" t="s">
        <v>32</v>
      </c>
      <c r="E4" s="19" t="s">
        <v>318</v>
      </c>
      <c r="F4" s="5">
        <v>8</v>
      </c>
      <c r="G4" s="5">
        <v>8</v>
      </c>
      <c r="H4" s="5">
        <v>10</v>
      </c>
      <c r="I4" s="5">
        <v>5.5</v>
      </c>
      <c r="J4" s="5">
        <v>4.5</v>
      </c>
      <c r="K4" s="5">
        <v>4</v>
      </c>
      <c r="L4" s="7">
        <f t="shared" si="0"/>
        <v>40</v>
      </c>
      <c r="M4" s="8">
        <f t="shared" si="1"/>
        <v>0.6666666666666666</v>
      </c>
      <c r="N4" s="7">
        <v>60</v>
      </c>
    </row>
    <row r="5" spans="1:14" s="3" customFormat="1" ht="15.75">
      <c r="A5" s="5">
        <v>8</v>
      </c>
      <c r="B5" s="5">
        <v>73</v>
      </c>
      <c r="C5" s="19" t="s">
        <v>319</v>
      </c>
      <c r="D5" s="19" t="s">
        <v>8</v>
      </c>
      <c r="E5" s="19" t="s">
        <v>9</v>
      </c>
      <c r="F5" s="5">
        <v>9</v>
      </c>
      <c r="G5" s="5">
        <v>10</v>
      </c>
      <c r="H5" s="5">
        <v>0.5</v>
      </c>
      <c r="I5" s="5">
        <v>8</v>
      </c>
      <c r="J5" s="5">
        <v>6</v>
      </c>
      <c r="K5" s="5">
        <v>1.5</v>
      </c>
      <c r="L5" s="7">
        <f t="shared" si="0"/>
        <v>35</v>
      </c>
      <c r="M5" s="8">
        <f t="shared" si="1"/>
        <v>0.5833333333333334</v>
      </c>
      <c r="N5" s="7">
        <v>60</v>
      </c>
    </row>
    <row r="6" spans="1:14" s="3" customFormat="1" ht="15.75">
      <c r="A6" s="5">
        <v>8</v>
      </c>
      <c r="B6" s="5">
        <v>108</v>
      </c>
      <c r="C6" s="19" t="s">
        <v>320</v>
      </c>
      <c r="D6" s="19" t="s">
        <v>20</v>
      </c>
      <c r="E6" s="19" t="s">
        <v>39</v>
      </c>
      <c r="F6" s="5">
        <v>9</v>
      </c>
      <c r="G6" s="5">
        <v>6</v>
      </c>
      <c r="H6" s="5">
        <v>0</v>
      </c>
      <c r="I6" s="5">
        <v>7</v>
      </c>
      <c r="J6" s="5">
        <v>3</v>
      </c>
      <c r="K6" s="5">
        <v>6</v>
      </c>
      <c r="L6" s="7">
        <f t="shared" si="0"/>
        <v>31</v>
      </c>
      <c r="M6" s="8">
        <f t="shared" si="1"/>
        <v>0.5166666666666667</v>
      </c>
      <c r="N6" s="7">
        <v>60</v>
      </c>
    </row>
    <row r="7" spans="1:14" s="3" customFormat="1" ht="15.75">
      <c r="A7" s="5">
        <v>8</v>
      </c>
      <c r="B7" s="5">
        <v>98</v>
      </c>
      <c r="C7" s="19" t="s">
        <v>321</v>
      </c>
      <c r="D7" s="19" t="s">
        <v>8</v>
      </c>
      <c r="E7" s="19" t="s">
        <v>9</v>
      </c>
      <c r="F7" s="5">
        <v>2</v>
      </c>
      <c r="G7" s="5">
        <v>9</v>
      </c>
      <c r="H7" s="5"/>
      <c r="I7" s="5">
        <v>7</v>
      </c>
      <c r="J7" s="5">
        <v>6</v>
      </c>
      <c r="K7" s="5">
        <v>5.5</v>
      </c>
      <c r="L7" s="7">
        <f t="shared" si="0"/>
        <v>29.5</v>
      </c>
      <c r="M7" s="8">
        <f t="shared" si="1"/>
        <v>0.49166666666666664</v>
      </c>
      <c r="N7" s="7">
        <v>60</v>
      </c>
    </row>
    <row r="8" spans="1:14" s="3" customFormat="1" ht="15.75">
      <c r="A8" s="5">
        <v>8</v>
      </c>
      <c r="B8" s="5">
        <v>18</v>
      </c>
      <c r="C8" s="19" t="s">
        <v>322</v>
      </c>
      <c r="D8" s="19" t="s">
        <v>32</v>
      </c>
      <c r="E8" s="19" t="s">
        <v>323</v>
      </c>
      <c r="F8" s="5">
        <v>2</v>
      </c>
      <c r="G8" s="5">
        <v>6</v>
      </c>
      <c r="H8" s="5">
        <v>4.5</v>
      </c>
      <c r="I8" s="5">
        <v>8</v>
      </c>
      <c r="J8" s="5">
        <v>5</v>
      </c>
      <c r="K8" s="5">
        <v>2.5</v>
      </c>
      <c r="L8" s="7">
        <f t="shared" si="0"/>
        <v>28</v>
      </c>
      <c r="M8" s="8">
        <f t="shared" si="1"/>
        <v>0.4666666666666667</v>
      </c>
      <c r="N8" s="7">
        <v>60</v>
      </c>
    </row>
    <row r="9" spans="1:14" s="3" customFormat="1" ht="15.75">
      <c r="A9" s="5">
        <v>8</v>
      </c>
      <c r="B9" s="5">
        <v>14</v>
      </c>
      <c r="C9" s="19" t="s">
        <v>324</v>
      </c>
      <c r="D9" s="19" t="s">
        <v>20</v>
      </c>
      <c r="E9" s="19" t="s">
        <v>325</v>
      </c>
      <c r="F9" s="5">
        <v>6</v>
      </c>
      <c r="G9" s="5">
        <v>8</v>
      </c>
      <c r="H9" s="5"/>
      <c r="I9" s="5">
        <v>8</v>
      </c>
      <c r="J9" s="5">
        <v>2</v>
      </c>
      <c r="K9" s="5">
        <v>3</v>
      </c>
      <c r="L9" s="7">
        <f t="shared" si="0"/>
        <v>27</v>
      </c>
      <c r="M9" s="8">
        <f t="shared" si="1"/>
        <v>0.45</v>
      </c>
      <c r="N9" s="7">
        <v>60</v>
      </c>
    </row>
    <row r="10" spans="1:14" s="3" customFormat="1" ht="15.75">
      <c r="A10" s="5">
        <v>8</v>
      </c>
      <c r="B10" s="5">
        <v>37</v>
      </c>
      <c r="C10" s="19" t="s">
        <v>326</v>
      </c>
      <c r="D10" s="19" t="s">
        <v>8</v>
      </c>
      <c r="E10" s="19" t="s">
        <v>9</v>
      </c>
      <c r="F10" s="5">
        <v>2</v>
      </c>
      <c r="G10" s="5">
        <v>6</v>
      </c>
      <c r="H10" s="5">
        <v>0.5</v>
      </c>
      <c r="I10" s="5">
        <v>7</v>
      </c>
      <c r="J10" s="5">
        <v>6.5</v>
      </c>
      <c r="K10" s="5">
        <v>3.5</v>
      </c>
      <c r="L10" s="7">
        <f t="shared" si="0"/>
        <v>25.5</v>
      </c>
      <c r="M10" s="8">
        <f t="shared" si="1"/>
        <v>0.425</v>
      </c>
      <c r="N10" s="7">
        <v>60</v>
      </c>
    </row>
    <row r="11" spans="1:14" s="3" customFormat="1" ht="15.75">
      <c r="A11" s="5">
        <v>8</v>
      </c>
      <c r="B11" s="5">
        <v>106</v>
      </c>
      <c r="C11" s="19" t="s">
        <v>327</v>
      </c>
      <c r="D11" s="19" t="s">
        <v>8</v>
      </c>
      <c r="E11" s="19" t="s">
        <v>9</v>
      </c>
      <c r="F11" s="5">
        <v>8</v>
      </c>
      <c r="G11" s="5">
        <v>5</v>
      </c>
      <c r="H11" s="5"/>
      <c r="I11" s="5">
        <v>0</v>
      </c>
      <c r="J11" s="5">
        <v>8</v>
      </c>
      <c r="K11" s="5">
        <v>4</v>
      </c>
      <c r="L11" s="7">
        <f t="shared" si="0"/>
        <v>25</v>
      </c>
      <c r="M11" s="8">
        <f t="shared" si="1"/>
        <v>0.4166666666666667</v>
      </c>
      <c r="N11" s="7">
        <v>60</v>
      </c>
    </row>
    <row r="12" spans="1:14" s="3" customFormat="1" ht="15.75">
      <c r="A12" s="5">
        <v>8</v>
      </c>
      <c r="B12" s="5">
        <v>36</v>
      </c>
      <c r="C12" s="19" t="s">
        <v>328</v>
      </c>
      <c r="D12" s="19" t="s">
        <v>8</v>
      </c>
      <c r="E12" s="19" t="s">
        <v>17</v>
      </c>
      <c r="F12" s="5">
        <v>2</v>
      </c>
      <c r="G12" s="5">
        <v>6</v>
      </c>
      <c r="H12" s="5"/>
      <c r="I12" s="5">
        <v>4</v>
      </c>
      <c r="J12" s="5">
        <v>8</v>
      </c>
      <c r="K12" s="5">
        <v>4.5</v>
      </c>
      <c r="L12" s="7">
        <f t="shared" si="0"/>
        <v>24.5</v>
      </c>
      <c r="M12" s="8">
        <f t="shared" si="1"/>
        <v>0.4083333333333333</v>
      </c>
      <c r="N12" s="7">
        <v>60</v>
      </c>
    </row>
    <row r="13" spans="1:14" s="3" customFormat="1" ht="15.75">
      <c r="A13" s="5">
        <v>8</v>
      </c>
      <c r="B13" s="5">
        <v>25</v>
      </c>
      <c r="C13" s="19" t="s">
        <v>329</v>
      </c>
      <c r="D13" s="19" t="s">
        <v>12</v>
      </c>
      <c r="E13" s="19" t="s">
        <v>37</v>
      </c>
      <c r="F13" s="5">
        <v>2</v>
      </c>
      <c r="G13" s="5">
        <v>8</v>
      </c>
      <c r="H13" s="5">
        <v>0.5</v>
      </c>
      <c r="I13" s="5">
        <v>7</v>
      </c>
      <c r="J13" s="5">
        <v>3.5</v>
      </c>
      <c r="K13" s="5">
        <v>3</v>
      </c>
      <c r="L13" s="7">
        <f t="shared" si="0"/>
        <v>24</v>
      </c>
      <c r="M13" s="8">
        <f t="shared" si="1"/>
        <v>0.4</v>
      </c>
      <c r="N13" s="7">
        <v>60</v>
      </c>
    </row>
    <row r="14" spans="1:14" s="3" customFormat="1" ht="15.75">
      <c r="A14" s="5">
        <v>8</v>
      </c>
      <c r="B14" s="5">
        <v>62</v>
      </c>
      <c r="C14" s="19" t="s">
        <v>330</v>
      </c>
      <c r="D14" s="19" t="s">
        <v>12</v>
      </c>
      <c r="E14" s="19" t="s">
        <v>331</v>
      </c>
      <c r="F14" s="5">
        <v>0.5</v>
      </c>
      <c r="G14" s="5">
        <v>8</v>
      </c>
      <c r="H14" s="5"/>
      <c r="I14" s="5">
        <v>7</v>
      </c>
      <c r="J14" s="5">
        <v>5</v>
      </c>
      <c r="K14" s="5">
        <v>3</v>
      </c>
      <c r="L14" s="7">
        <f t="shared" si="0"/>
        <v>23.5</v>
      </c>
      <c r="M14" s="8">
        <f t="shared" si="1"/>
        <v>0.39166666666666666</v>
      </c>
      <c r="N14" s="7">
        <v>60</v>
      </c>
    </row>
    <row r="15" spans="1:14" s="3" customFormat="1" ht="15.75">
      <c r="A15" s="5">
        <v>8</v>
      </c>
      <c r="B15" s="5">
        <v>50</v>
      </c>
      <c r="C15" s="19" t="s">
        <v>332</v>
      </c>
      <c r="D15" s="19" t="s">
        <v>8</v>
      </c>
      <c r="E15" s="19" t="s">
        <v>17</v>
      </c>
      <c r="F15" s="5"/>
      <c r="G15" s="5">
        <v>8</v>
      </c>
      <c r="H15" s="5"/>
      <c r="I15" s="5">
        <v>8</v>
      </c>
      <c r="J15" s="5">
        <v>1</v>
      </c>
      <c r="K15" s="5">
        <v>6</v>
      </c>
      <c r="L15" s="7">
        <f t="shared" si="0"/>
        <v>23</v>
      </c>
      <c r="M15" s="8">
        <f t="shared" si="1"/>
        <v>0.38333333333333336</v>
      </c>
      <c r="N15" s="7">
        <v>60</v>
      </c>
    </row>
    <row r="16" spans="1:14" s="3" customFormat="1" ht="15.75">
      <c r="A16" s="5">
        <v>8</v>
      </c>
      <c r="B16" s="5">
        <v>91</v>
      </c>
      <c r="C16" s="19" t="s">
        <v>333</v>
      </c>
      <c r="D16" s="19" t="s">
        <v>149</v>
      </c>
      <c r="E16" s="19" t="s">
        <v>198</v>
      </c>
      <c r="F16" s="5">
        <v>1</v>
      </c>
      <c r="G16" s="5">
        <v>6</v>
      </c>
      <c r="H16" s="5"/>
      <c r="I16" s="5">
        <v>7</v>
      </c>
      <c r="J16" s="5">
        <v>6.5</v>
      </c>
      <c r="K16" s="5">
        <v>2.5</v>
      </c>
      <c r="L16" s="7">
        <f t="shared" si="0"/>
        <v>23</v>
      </c>
      <c r="M16" s="8">
        <f t="shared" si="1"/>
        <v>0.38333333333333336</v>
      </c>
      <c r="N16" s="7">
        <v>60</v>
      </c>
    </row>
    <row r="17" spans="1:14" s="3" customFormat="1" ht="15.75">
      <c r="A17" s="5">
        <v>8</v>
      </c>
      <c r="B17" s="5">
        <v>35</v>
      </c>
      <c r="C17" s="19" t="s">
        <v>334</v>
      </c>
      <c r="D17" s="19"/>
      <c r="E17" s="19" t="s">
        <v>15</v>
      </c>
      <c r="F17" s="5">
        <v>3</v>
      </c>
      <c r="G17" s="5"/>
      <c r="H17" s="5">
        <v>8</v>
      </c>
      <c r="I17" s="5">
        <v>7.5</v>
      </c>
      <c r="J17" s="5"/>
      <c r="K17" s="5">
        <v>3.5</v>
      </c>
      <c r="L17" s="7">
        <f t="shared" si="0"/>
        <v>22</v>
      </c>
      <c r="M17" s="8">
        <f t="shared" si="1"/>
        <v>0.36666666666666664</v>
      </c>
      <c r="N17" s="7">
        <v>60</v>
      </c>
    </row>
    <row r="18" spans="1:14" s="3" customFormat="1" ht="15.75">
      <c r="A18" s="5">
        <v>8</v>
      </c>
      <c r="B18" s="5">
        <v>82</v>
      </c>
      <c r="C18" s="19" t="s">
        <v>335</v>
      </c>
      <c r="D18" s="19" t="s">
        <v>8</v>
      </c>
      <c r="E18" s="19" t="s">
        <v>9</v>
      </c>
      <c r="F18" s="5">
        <v>2.5</v>
      </c>
      <c r="G18" s="5">
        <v>7</v>
      </c>
      <c r="H18" s="5"/>
      <c r="I18" s="5">
        <v>6</v>
      </c>
      <c r="J18" s="5">
        <v>1</v>
      </c>
      <c r="K18" s="5">
        <v>5.5</v>
      </c>
      <c r="L18" s="7">
        <f t="shared" si="0"/>
        <v>22</v>
      </c>
      <c r="M18" s="8">
        <f t="shared" si="1"/>
        <v>0.36666666666666664</v>
      </c>
      <c r="N18" s="7">
        <v>60</v>
      </c>
    </row>
    <row r="19" spans="1:14" s="3" customFormat="1" ht="15.75">
      <c r="A19" s="5">
        <v>8</v>
      </c>
      <c r="B19" s="5">
        <v>20</v>
      </c>
      <c r="C19" s="19" t="s">
        <v>336</v>
      </c>
      <c r="D19" s="19" t="s">
        <v>8</v>
      </c>
      <c r="E19" s="19" t="s">
        <v>9</v>
      </c>
      <c r="F19" s="5">
        <v>3</v>
      </c>
      <c r="G19" s="5">
        <v>8</v>
      </c>
      <c r="H19" s="5">
        <v>0</v>
      </c>
      <c r="I19" s="5">
        <v>1</v>
      </c>
      <c r="J19" s="5">
        <v>4</v>
      </c>
      <c r="K19" s="5">
        <v>5</v>
      </c>
      <c r="L19" s="7">
        <f t="shared" si="0"/>
        <v>21</v>
      </c>
      <c r="M19" s="8">
        <f t="shared" si="1"/>
        <v>0.35</v>
      </c>
      <c r="N19" s="7">
        <v>60</v>
      </c>
    </row>
    <row r="20" spans="1:14" s="3" customFormat="1" ht="15.75">
      <c r="A20" s="5">
        <v>8</v>
      </c>
      <c r="B20" s="5">
        <v>43</v>
      </c>
      <c r="C20" s="19" t="s">
        <v>337</v>
      </c>
      <c r="D20" s="19" t="s">
        <v>12</v>
      </c>
      <c r="E20" s="19" t="s">
        <v>207</v>
      </c>
      <c r="F20" s="5">
        <v>0</v>
      </c>
      <c r="G20" s="5">
        <v>8</v>
      </c>
      <c r="H20" s="5"/>
      <c r="I20" s="5">
        <v>4.5</v>
      </c>
      <c r="J20" s="5">
        <v>4.5</v>
      </c>
      <c r="K20" s="5">
        <v>3.5</v>
      </c>
      <c r="L20" s="7">
        <f t="shared" si="0"/>
        <v>20.5</v>
      </c>
      <c r="M20" s="8">
        <f t="shared" si="1"/>
        <v>0.3416666666666667</v>
      </c>
      <c r="N20" s="7">
        <v>60</v>
      </c>
    </row>
    <row r="21" spans="1:14" s="3" customFormat="1" ht="15.75">
      <c r="A21" s="5">
        <v>8</v>
      </c>
      <c r="B21" s="5">
        <v>83</v>
      </c>
      <c r="C21" s="19" t="s">
        <v>338</v>
      </c>
      <c r="D21" s="19" t="s">
        <v>32</v>
      </c>
      <c r="E21" s="19" t="s">
        <v>339</v>
      </c>
      <c r="F21" s="5">
        <v>3</v>
      </c>
      <c r="G21" s="5">
        <v>1</v>
      </c>
      <c r="H21" s="5">
        <v>0.5</v>
      </c>
      <c r="I21" s="5">
        <v>8</v>
      </c>
      <c r="J21" s="5">
        <v>6</v>
      </c>
      <c r="K21" s="5">
        <v>2</v>
      </c>
      <c r="L21" s="7">
        <f t="shared" si="0"/>
        <v>20.5</v>
      </c>
      <c r="M21" s="8">
        <f t="shared" si="1"/>
        <v>0.3416666666666667</v>
      </c>
      <c r="N21" s="7">
        <v>60</v>
      </c>
    </row>
    <row r="22" spans="1:14" s="3" customFormat="1" ht="15.75">
      <c r="A22" s="5">
        <v>8</v>
      </c>
      <c r="B22" s="5">
        <v>84</v>
      </c>
      <c r="C22" s="19" t="s">
        <v>340</v>
      </c>
      <c r="D22" s="19" t="s">
        <v>12</v>
      </c>
      <c r="E22" s="19" t="s">
        <v>341</v>
      </c>
      <c r="F22" s="5">
        <v>2</v>
      </c>
      <c r="G22" s="5">
        <v>0.5</v>
      </c>
      <c r="H22" s="5">
        <v>0.5</v>
      </c>
      <c r="I22" s="5">
        <v>8</v>
      </c>
      <c r="J22" s="5">
        <v>3.5</v>
      </c>
      <c r="K22" s="5">
        <v>6</v>
      </c>
      <c r="L22" s="7">
        <f t="shared" si="0"/>
        <v>20.5</v>
      </c>
      <c r="M22" s="8">
        <f t="shared" si="1"/>
        <v>0.3416666666666667</v>
      </c>
      <c r="N22" s="7">
        <v>60</v>
      </c>
    </row>
    <row r="23" spans="1:14" s="3" customFormat="1" ht="15.75">
      <c r="A23" s="5">
        <v>8</v>
      </c>
      <c r="B23" s="5">
        <v>109</v>
      </c>
      <c r="C23" s="19" t="s">
        <v>342</v>
      </c>
      <c r="D23" s="19"/>
      <c r="E23" s="19" t="s">
        <v>15</v>
      </c>
      <c r="F23" s="5">
        <v>1</v>
      </c>
      <c r="G23" s="5">
        <v>5</v>
      </c>
      <c r="H23" s="5"/>
      <c r="I23" s="5">
        <v>7</v>
      </c>
      <c r="J23" s="5">
        <v>4.5</v>
      </c>
      <c r="K23" s="5">
        <v>3</v>
      </c>
      <c r="L23" s="7">
        <f t="shared" si="0"/>
        <v>20.5</v>
      </c>
      <c r="M23" s="8">
        <f t="shared" si="1"/>
        <v>0.3416666666666667</v>
      </c>
      <c r="N23" s="7">
        <v>60</v>
      </c>
    </row>
    <row r="24" spans="1:14" s="3" customFormat="1" ht="15.75">
      <c r="A24" s="5">
        <v>8</v>
      </c>
      <c r="B24" s="5">
        <v>72</v>
      </c>
      <c r="C24" s="19" t="s">
        <v>343</v>
      </c>
      <c r="D24" s="19" t="s">
        <v>28</v>
      </c>
      <c r="E24" s="19" t="s">
        <v>84</v>
      </c>
      <c r="F24" s="5">
        <v>2</v>
      </c>
      <c r="G24" s="5">
        <v>4</v>
      </c>
      <c r="H24" s="5">
        <v>0</v>
      </c>
      <c r="I24" s="5">
        <v>8</v>
      </c>
      <c r="J24" s="5">
        <v>1.5</v>
      </c>
      <c r="K24" s="5">
        <v>4.5</v>
      </c>
      <c r="L24" s="7">
        <f t="shared" si="0"/>
        <v>20</v>
      </c>
      <c r="M24" s="8">
        <f t="shared" si="1"/>
        <v>0.3333333333333333</v>
      </c>
      <c r="N24" s="7">
        <v>60</v>
      </c>
    </row>
    <row r="25" spans="1:14" s="3" customFormat="1" ht="15.75">
      <c r="A25" s="5">
        <v>8</v>
      </c>
      <c r="B25" s="5">
        <v>107</v>
      </c>
      <c r="C25" s="19" t="s">
        <v>344</v>
      </c>
      <c r="D25" s="19" t="s">
        <v>52</v>
      </c>
      <c r="E25" s="19" t="s">
        <v>108</v>
      </c>
      <c r="F25" s="5">
        <v>8</v>
      </c>
      <c r="G25" s="5"/>
      <c r="H25" s="5"/>
      <c r="I25" s="5">
        <v>7.5</v>
      </c>
      <c r="J25" s="5">
        <v>1</v>
      </c>
      <c r="K25" s="5">
        <v>3.5</v>
      </c>
      <c r="L25" s="7">
        <f t="shared" si="0"/>
        <v>20</v>
      </c>
      <c r="M25" s="8">
        <f t="shared" si="1"/>
        <v>0.3333333333333333</v>
      </c>
      <c r="N25" s="7">
        <v>60</v>
      </c>
    </row>
    <row r="26" spans="1:14" s="3" customFormat="1" ht="15.75">
      <c r="A26" s="9">
        <v>8</v>
      </c>
      <c r="B26" s="9">
        <v>15</v>
      </c>
      <c r="C26" s="6" t="s">
        <v>345</v>
      </c>
      <c r="D26" s="6" t="s">
        <v>3</v>
      </c>
      <c r="E26" s="6" t="s">
        <v>250</v>
      </c>
      <c r="F26" s="9">
        <v>2</v>
      </c>
      <c r="G26" s="9">
        <v>5</v>
      </c>
      <c r="H26" s="9">
        <v>0.5</v>
      </c>
      <c r="I26" s="9">
        <v>6</v>
      </c>
      <c r="J26" s="9">
        <v>2</v>
      </c>
      <c r="K26" s="9">
        <v>4</v>
      </c>
      <c r="L26" s="10">
        <f t="shared" si="0"/>
        <v>19.5</v>
      </c>
      <c r="M26" s="11">
        <f t="shared" si="1"/>
        <v>0.325</v>
      </c>
      <c r="N26" s="10">
        <v>60</v>
      </c>
    </row>
    <row r="27" spans="1:14" s="3" customFormat="1" ht="15.75">
      <c r="A27" s="9">
        <v>8</v>
      </c>
      <c r="B27" s="9">
        <v>71</v>
      </c>
      <c r="C27" s="6" t="s">
        <v>346</v>
      </c>
      <c r="D27" s="6" t="s">
        <v>63</v>
      </c>
      <c r="E27" s="6" t="s">
        <v>347</v>
      </c>
      <c r="F27" s="9">
        <v>2</v>
      </c>
      <c r="G27" s="9">
        <v>5</v>
      </c>
      <c r="H27" s="9"/>
      <c r="I27" s="9">
        <v>7.5</v>
      </c>
      <c r="J27" s="9">
        <v>3</v>
      </c>
      <c r="K27" s="9">
        <v>2</v>
      </c>
      <c r="L27" s="10">
        <f t="shared" si="0"/>
        <v>19.5</v>
      </c>
      <c r="M27" s="11">
        <f t="shared" si="1"/>
        <v>0.325</v>
      </c>
      <c r="N27" s="10">
        <v>60</v>
      </c>
    </row>
    <row r="28" spans="1:14" s="3" customFormat="1" ht="15.75">
      <c r="A28" s="9">
        <v>8</v>
      </c>
      <c r="B28" s="9">
        <v>23</v>
      </c>
      <c r="C28" s="6" t="s">
        <v>348</v>
      </c>
      <c r="D28" s="6" t="s">
        <v>20</v>
      </c>
      <c r="E28" s="6" t="s">
        <v>133</v>
      </c>
      <c r="F28" s="9">
        <v>8</v>
      </c>
      <c r="G28" s="9">
        <v>1</v>
      </c>
      <c r="H28" s="9"/>
      <c r="I28" s="9">
        <v>6.5</v>
      </c>
      <c r="J28" s="9"/>
      <c r="K28" s="9">
        <v>3.5</v>
      </c>
      <c r="L28" s="10">
        <f t="shared" si="0"/>
        <v>19</v>
      </c>
      <c r="M28" s="11">
        <f t="shared" si="1"/>
        <v>0.31666666666666665</v>
      </c>
      <c r="N28" s="10">
        <v>60</v>
      </c>
    </row>
    <row r="29" spans="1:14" s="3" customFormat="1" ht="15.75">
      <c r="A29" s="9">
        <v>8</v>
      </c>
      <c r="B29" s="9">
        <v>51</v>
      </c>
      <c r="C29" s="6" t="s">
        <v>349</v>
      </c>
      <c r="D29" s="6" t="s">
        <v>20</v>
      </c>
      <c r="E29" s="6" t="s">
        <v>350</v>
      </c>
      <c r="F29" s="9">
        <v>3</v>
      </c>
      <c r="G29" s="9"/>
      <c r="H29" s="9">
        <v>0</v>
      </c>
      <c r="I29" s="9">
        <v>7</v>
      </c>
      <c r="J29" s="9">
        <v>6</v>
      </c>
      <c r="K29" s="9">
        <v>3</v>
      </c>
      <c r="L29" s="10">
        <f t="shared" si="0"/>
        <v>19</v>
      </c>
      <c r="M29" s="11">
        <f t="shared" si="1"/>
        <v>0.31666666666666665</v>
      </c>
      <c r="N29" s="10">
        <v>60</v>
      </c>
    </row>
    <row r="30" spans="1:14" s="3" customFormat="1" ht="15.75">
      <c r="A30" s="9">
        <v>8</v>
      </c>
      <c r="B30" s="9">
        <v>87</v>
      </c>
      <c r="C30" s="6" t="s">
        <v>351</v>
      </c>
      <c r="D30" s="6" t="s">
        <v>20</v>
      </c>
      <c r="E30" s="6" t="s">
        <v>39</v>
      </c>
      <c r="F30" s="9">
        <v>4</v>
      </c>
      <c r="G30" s="9">
        <v>1</v>
      </c>
      <c r="H30" s="9">
        <v>1</v>
      </c>
      <c r="I30" s="9">
        <v>6.5</v>
      </c>
      <c r="J30" s="9">
        <v>5</v>
      </c>
      <c r="K30" s="9">
        <v>1.5</v>
      </c>
      <c r="L30" s="10">
        <f t="shared" si="0"/>
        <v>19</v>
      </c>
      <c r="M30" s="11">
        <f t="shared" si="1"/>
        <v>0.31666666666666665</v>
      </c>
      <c r="N30" s="10">
        <v>60</v>
      </c>
    </row>
    <row r="31" spans="1:14" s="3" customFormat="1" ht="15.75">
      <c r="A31" s="9">
        <v>8</v>
      </c>
      <c r="B31" s="9">
        <v>70</v>
      </c>
      <c r="C31" s="6" t="s">
        <v>352</v>
      </c>
      <c r="D31" s="6" t="s">
        <v>20</v>
      </c>
      <c r="E31" s="6" t="s">
        <v>39</v>
      </c>
      <c r="F31" s="9">
        <v>2</v>
      </c>
      <c r="G31" s="9">
        <v>0</v>
      </c>
      <c r="H31" s="9"/>
      <c r="I31" s="9">
        <v>8</v>
      </c>
      <c r="J31" s="9">
        <v>4.5</v>
      </c>
      <c r="K31" s="9">
        <v>4</v>
      </c>
      <c r="L31" s="10">
        <f t="shared" si="0"/>
        <v>18.5</v>
      </c>
      <c r="M31" s="11">
        <f t="shared" si="1"/>
        <v>0.30833333333333335</v>
      </c>
      <c r="N31" s="10">
        <v>60</v>
      </c>
    </row>
    <row r="32" spans="1:14" s="3" customFormat="1" ht="15.75">
      <c r="A32" s="9">
        <v>8</v>
      </c>
      <c r="B32" s="9">
        <v>7</v>
      </c>
      <c r="C32" s="6" t="s">
        <v>353</v>
      </c>
      <c r="D32" s="6" t="s">
        <v>28</v>
      </c>
      <c r="E32" s="6" t="s">
        <v>248</v>
      </c>
      <c r="F32" s="9">
        <v>1.5</v>
      </c>
      <c r="G32" s="9">
        <v>0.5</v>
      </c>
      <c r="H32" s="9">
        <v>1.5</v>
      </c>
      <c r="I32" s="9">
        <v>8</v>
      </c>
      <c r="J32" s="9">
        <v>1.5</v>
      </c>
      <c r="K32" s="9">
        <v>5</v>
      </c>
      <c r="L32" s="10">
        <f t="shared" si="0"/>
        <v>18</v>
      </c>
      <c r="M32" s="11">
        <f t="shared" si="1"/>
        <v>0.3</v>
      </c>
      <c r="N32" s="10">
        <v>60</v>
      </c>
    </row>
    <row r="33" spans="1:14" s="3" customFormat="1" ht="15.75">
      <c r="A33" s="9">
        <v>8</v>
      </c>
      <c r="B33" s="9">
        <v>3</v>
      </c>
      <c r="C33" s="6" t="s">
        <v>354</v>
      </c>
      <c r="D33" s="6" t="s">
        <v>12</v>
      </c>
      <c r="E33" s="6" t="s">
        <v>37</v>
      </c>
      <c r="F33" s="9">
        <v>3</v>
      </c>
      <c r="G33" s="9">
        <v>2</v>
      </c>
      <c r="H33" s="9">
        <v>0.5</v>
      </c>
      <c r="I33" s="9">
        <v>5</v>
      </c>
      <c r="J33" s="9">
        <v>4</v>
      </c>
      <c r="K33" s="9">
        <v>2.5</v>
      </c>
      <c r="L33" s="10">
        <f t="shared" si="0"/>
        <v>17</v>
      </c>
      <c r="M33" s="11">
        <f t="shared" si="1"/>
        <v>0.2833333333333333</v>
      </c>
      <c r="N33" s="10">
        <v>60</v>
      </c>
    </row>
    <row r="34" spans="1:14" s="3" customFormat="1" ht="15.75">
      <c r="A34" s="9">
        <v>8</v>
      </c>
      <c r="B34" s="9">
        <v>10</v>
      </c>
      <c r="C34" s="6" t="s">
        <v>355</v>
      </c>
      <c r="D34" s="6" t="s">
        <v>20</v>
      </c>
      <c r="E34" s="6" t="s">
        <v>356</v>
      </c>
      <c r="F34" s="9">
        <v>0</v>
      </c>
      <c r="G34" s="9">
        <v>0</v>
      </c>
      <c r="H34" s="9">
        <v>0.5</v>
      </c>
      <c r="I34" s="9">
        <v>7.5</v>
      </c>
      <c r="J34" s="9">
        <v>4</v>
      </c>
      <c r="K34" s="9">
        <v>5</v>
      </c>
      <c r="L34" s="10">
        <f t="shared" si="0"/>
        <v>17</v>
      </c>
      <c r="M34" s="11">
        <f t="shared" si="1"/>
        <v>0.2833333333333333</v>
      </c>
      <c r="N34" s="10">
        <v>60</v>
      </c>
    </row>
    <row r="35" spans="1:14" s="3" customFormat="1" ht="15.75">
      <c r="A35" s="9">
        <v>8</v>
      </c>
      <c r="B35" s="9">
        <v>52</v>
      </c>
      <c r="C35" s="6" t="s">
        <v>357</v>
      </c>
      <c r="D35" s="6" t="s">
        <v>52</v>
      </c>
      <c r="E35" s="6" t="s">
        <v>33</v>
      </c>
      <c r="F35" s="9">
        <v>1</v>
      </c>
      <c r="G35" s="9"/>
      <c r="H35" s="9"/>
      <c r="I35" s="9">
        <v>7.5</v>
      </c>
      <c r="J35" s="9">
        <v>5.5</v>
      </c>
      <c r="K35" s="9">
        <v>3</v>
      </c>
      <c r="L35" s="10">
        <f aca="true" t="shared" si="2" ref="L35:L66">SUM(F35:K35)</f>
        <v>17</v>
      </c>
      <c r="M35" s="11">
        <f aca="true" t="shared" si="3" ref="M35:M66">L35/N35</f>
        <v>0.2833333333333333</v>
      </c>
      <c r="N35" s="10">
        <v>60</v>
      </c>
    </row>
    <row r="36" spans="1:14" s="3" customFormat="1" ht="15.75">
      <c r="A36" s="9">
        <v>8</v>
      </c>
      <c r="B36" s="9">
        <v>67</v>
      </c>
      <c r="C36" s="6" t="s">
        <v>358</v>
      </c>
      <c r="D36" s="6" t="s">
        <v>3</v>
      </c>
      <c r="E36" s="6" t="s">
        <v>359</v>
      </c>
      <c r="F36" s="9">
        <v>0.5</v>
      </c>
      <c r="G36" s="9">
        <v>2</v>
      </c>
      <c r="H36" s="9">
        <v>0</v>
      </c>
      <c r="I36" s="9">
        <v>7</v>
      </c>
      <c r="J36" s="9">
        <v>6</v>
      </c>
      <c r="K36" s="9">
        <v>1.5</v>
      </c>
      <c r="L36" s="10">
        <f t="shared" si="2"/>
        <v>17</v>
      </c>
      <c r="M36" s="11">
        <f t="shared" si="3"/>
        <v>0.2833333333333333</v>
      </c>
      <c r="N36" s="10">
        <v>60</v>
      </c>
    </row>
    <row r="37" spans="1:14" s="3" customFormat="1" ht="15.75">
      <c r="A37" s="9">
        <v>8</v>
      </c>
      <c r="B37" s="9">
        <v>79</v>
      </c>
      <c r="C37" s="6" t="s">
        <v>360</v>
      </c>
      <c r="D37" s="6"/>
      <c r="E37" s="6" t="s">
        <v>15</v>
      </c>
      <c r="F37" s="9">
        <v>2</v>
      </c>
      <c r="G37" s="9">
        <v>0.5</v>
      </c>
      <c r="H37" s="9"/>
      <c r="I37" s="9">
        <v>7</v>
      </c>
      <c r="J37" s="9">
        <v>5</v>
      </c>
      <c r="K37" s="9">
        <v>2.5</v>
      </c>
      <c r="L37" s="10">
        <f t="shared" si="2"/>
        <v>17</v>
      </c>
      <c r="M37" s="11">
        <f t="shared" si="3"/>
        <v>0.2833333333333333</v>
      </c>
      <c r="N37" s="10">
        <v>60</v>
      </c>
    </row>
    <row r="38" spans="1:14" s="3" customFormat="1" ht="15.75">
      <c r="A38" s="9">
        <v>8</v>
      </c>
      <c r="B38" s="9">
        <v>93</v>
      </c>
      <c r="C38" s="6" t="s">
        <v>361</v>
      </c>
      <c r="D38" s="6" t="s">
        <v>12</v>
      </c>
      <c r="E38" s="6" t="s">
        <v>362</v>
      </c>
      <c r="F38" s="9">
        <v>2</v>
      </c>
      <c r="G38" s="9">
        <v>0</v>
      </c>
      <c r="H38" s="9">
        <v>0.5</v>
      </c>
      <c r="I38" s="9">
        <v>6</v>
      </c>
      <c r="J38" s="9">
        <v>4</v>
      </c>
      <c r="K38" s="9">
        <v>4.5</v>
      </c>
      <c r="L38" s="10">
        <f t="shared" si="2"/>
        <v>17</v>
      </c>
      <c r="M38" s="11">
        <f t="shared" si="3"/>
        <v>0.2833333333333333</v>
      </c>
      <c r="N38" s="10">
        <v>60</v>
      </c>
    </row>
    <row r="39" spans="1:14" s="3" customFormat="1" ht="15.75">
      <c r="A39" s="9">
        <v>8</v>
      </c>
      <c r="B39" s="9">
        <v>105</v>
      </c>
      <c r="C39" s="6" t="s">
        <v>363</v>
      </c>
      <c r="D39" s="6" t="s">
        <v>20</v>
      </c>
      <c r="E39" s="6" t="s">
        <v>325</v>
      </c>
      <c r="F39" s="9">
        <v>8</v>
      </c>
      <c r="G39" s="9">
        <v>0</v>
      </c>
      <c r="H39" s="9">
        <v>0</v>
      </c>
      <c r="I39" s="9"/>
      <c r="J39" s="9">
        <v>2.5</v>
      </c>
      <c r="K39" s="9">
        <v>6</v>
      </c>
      <c r="L39" s="10">
        <f t="shared" si="2"/>
        <v>16.5</v>
      </c>
      <c r="M39" s="11">
        <f t="shared" si="3"/>
        <v>0.275</v>
      </c>
      <c r="N39" s="10">
        <v>60</v>
      </c>
    </row>
    <row r="40" spans="1:14" s="3" customFormat="1" ht="15.75">
      <c r="A40" s="9">
        <v>8</v>
      </c>
      <c r="B40" s="9">
        <v>6</v>
      </c>
      <c r="C40" s="6" t="s">
        <v>364</v>
      </c>
      <c r="D40" s="6" t="s">
        <v>23</v>
      </c>
      <c r="E40" s="6" t="s">
        <v>365</v>
      </c>
      <c r="F40" s="9">
        <v>3</v>
      </c>
      <c r="G40" s="9">
        <v>0.5</v>
      </c>
      <c r="H40" s="9"/>
      <c r="I40" s="9">
        <v>5.5</v>
      </c>
      <c r="J40" s="9">
        <v>4</v>
      </c>
      <c r="K40" s="9">
        <v>3</v>
      </c>
      <c r="L40" s="10">
        <f t="shared" si="2"/>
        <v>16</v>
      </c>
      <c r="M40" s="11">
        <f t="shared" si="3"/>
        <v>0.26666666666666666</v>
      </c>
      <c r="N40" s="10">
        <v>60</v>
      </c>
    </row>
    <row r="41" spans="1:14" s="3" customFormat="1" ht="15.75">
      <c r="A41" s="9">
        <v>8</v>
      </c>
      <c r="B41" s="9">
        <v>21</v>
      </c>
      <c r="C41" s="6" t="s">
        <v>366</v>
      </c>
      <c r="D41" s="6" t="s">
        <v>149</v>
      </c>
      <c r="E41" s="6" t="s">
        <v>198</v>
      </c>
      <c r="F41" s="9">
        <v>0</v>
      </c>
      <c r="G41" s="9">
        <v>0.5</v>
      </c>
      <c r="H41" s="9">
        <v>0</v>
      </c>
      <c r="I41" s="9">
        <v>8</v>
      </c>
      <c r="J41" s="9">
        <v>3.5</v>
      </c>
      <c r="K41" s="9">
        <v>4</v>
      </c>
      <c r="L41" s="10">
        <f t="shared" si="2"/>
        <v>16</v>
      </c>
      <c r="M41" s="11">
        <f t="shared" si="3"/>
        <v>0.26666666666666666</v>
      </c>
      <c r="N41" s="10">
        <v>60</v>
      </c>
    </row>
    <row r="42" spans="1:14" s="3" customFormat="1" ht="15.75">
      <c r="A42" s="9">
        <v>8</v>
      </c>
      <c r="B42" s="9">
        <v>28</v>
      </c>
      <c r="C42" s="6" t="s">
        <v>367</v>
      </c>
      <c r="D42" s="6" t="s">
        <v>3</v>
      </c>
      <c r="E42" s="6" t="s">
        <v>4</v>
      </c>
      <c r="F42" s="9">
        <v>2</v>
      </c>
      <c r="G42" s="9">
        <v>6</v>
      </c>
      <c r="H42" s="9">
        <v>0.5</v>
      </c>
      <c r="I42" s="9">
        <v>5</v>
      </c>
      <c r="J42" s="9"/>
      <c r="K42" s="9">
        <v>2.5</v>
      </c>
      <c r="L42" s="10">
        <f t="shared" si="2"/>
        <v>16</v>
      </c>
      <c r="M42" s="11">
        <f t="shared" si="3"/>
        <v>0.26666666666666666</v>
      </c>
      <c r="N42" s="10">
        <v>60</v>
      </c>
    </row>
    <row r="43" spans="1:14" s="3" customFormat="1" ht="15.75">
      <c r="A43" s="9">
        <v>8</v>
      </c>
      <c r="B43" s="9">
        <v>49</v>
      </c>
      <c r="C43" s="6" t="s">
        <v>368</v>
      </c>
      <c r="D43" s="6" t="s">
        <v>8</v>
      </c>
      <c r="E43" s="6" t="s">
        <v>9</v>
      </c>
      <c r="F43" s="9">
        <v>0</v>
      </c>
      <c r="G43" s="9">
        <v>5</v>
      </c>
      <c r="H43" s="9">
        <v>0.5</v>
      </c>
      <c r="I43" s="9">
        <v>7</v>
      </c>
      <c r="J43" s="9">
        <v>1.5</v>
      </c>
      <c r="K43" s="9">
        <v>2</v>
      </c>
      <c r="L43" s="10">
        <f t="shared" si="2"/>
        <v>16</v>
      </c>
      <c r="M43" s="11">
        <f t="shared" si="3"/>
        <v>0.26666666666666666</v>
      </c>
      <c r="N43" s="10">
        <v>60</v>
      </c>
    </row>
    <row r="44" spans="1:14" s="3" customFormat="1" ht="15.75">
      <c r="A44" s="9">
        <v>8</v>
      </c>
      <c r="B44" s="9">
        <v>61</v>
      </c>
      <c r="C44" s="6" t="s">
        <v>369</v>
      </c>
      <c r="D44" s="6" t="s">
        <v>8</v>
      </c>
      <c r="E44" s="6" t="s">
        <v>17</v>
      </c>
      <c r="F44" s="9">
        <v>2</v>
      </c>
      <c r="G44" s="9">
        <v>2</v>
      </c>
      <c r="H44" s="9">
        <v>1.5</v>
      </c>
      <c r="I44" s="9">
        <v>7</v>
      </c>
      <c r="J44" s="9">
        <v>0.5</v>
      </c>
      <c r="K44" s="9">
        <v>3</v>
      </c>
      <c r="L44" s="10">
        <f t="shared" si="2"/>
        <v>16</v>
      </c>
      <c r="M44" s="11">
        <f t="shared" si="3"/>
        <v>0.26666666666666666</v>
      </c>
      <c r="N44" s="10">
        <v>60</v>
      </c>
    </row>
    <row r="45" spans="1:14" s="3" customFormat="1" ht="15.75">
      <c r="A45" s="9">
        <v>8</v>
      </c>
      <c r="B45" s="9">
        <v>16</v>
      </c>
      <c r="C45" s="6" t="s">
        <v>370</v>
      </c>
      <c r="D45" s="6" t="s">
        <v>52</v>
      </c>
      <c r="E45" s="6" t="s">
        <v>108</v>
      </c>
      <c r="F45" s="9">
        <v>2</v>
      </c>
      <c r="G45" s="9">
        <v>0</v>
      </c>
      <c r="H45" s="9">
        <v>0.5</v>
      </c>
      <c r="I45" s="9">
        <v>8</v>
      </c>
      <c r="J45" s="9">
        <v>2.5</v>
      </c>
      <c r="K45" s="9">
        <v>2</v>
      </c>
      <c r="L45" s="10">
        <f t="shared" si="2"/>
        <v>15</v>
      </c>
      <c r="M45" s="11">
        <f t="shared" si="3"/>
        <v>0.25</v>
      </c>
      <c r="N45" s="10">
        <v>60</v>
      </c>
    </row>
    <row r="46" spans="1:14" s="3" customFormat="1" ht="15.75">
      <c r="A46" s="9">
        <v>8</v>
      </c>
      <c r="B46" s="9">
        <v>63</v>
      </c>
      <c r="C46" s="6" t="s">
        <v>371</v>
      </c>
      <c r="D46" s="6" t="s">
        <v>52</v>
      </c>
      <c r="E46" s="6" t="s">
        <v>33</v>
      </c>
      <c r="F46" s="9">
        <v>2.5</v>
      </c>
      <c r="G46" s="9"/>
      <c r="H46" s="9"/>
      <c r="I46" s="9">
        <v>7</v>
      </c>
      <c r="J46" s="9">
        <v>1.5</v>
      </c>
      <c r="K46" s="9">
        <v>4</v>
      </c>
      <c r="L46" s="10">
        <f t="shared" si="2"/>
        <v>15</v>
      </c>
      <c r="M46" s="11">
        <f t="shared" si="3"/>
        <v>0.25</v>
      </c>
      <c r="N46" s="10">
        <v>60</v>
      </c>
    </row>
    <row r="47" spans="1:14" s="3" customFormat="1" ht="15.75">
      <c r="A47" s="9">
        <v>8</v>
      </c>
      <c r="B47" s="9">
        <v>100</v>
      </c>
      <c r="C47" s="6" t="s">
        <v>372</v>
      </c>
      <c r="D47" s="6" t="s">
        <v>8</v>
      </c>
      <c r="E47" s="6" t="s">
        <v>9</v>
      </c>
      <c r="F47" s="9">
        <v>2</v>
      </c>
      <c r="G47" s="9">
        <v>1</v>
      </c>
      <c r="H47" s="9">
        <v>0.5</v>
      </c>
      <c r="I47" s="9">
        <v>5</v>
      </c>
      <c r="J47" s="9">
        <v>3</v>
      </c>
      <c r="K47" s="9">
        <v>3.5</v>
      </c>
      <c r="L47" s="10">
        <f t="shared" si="2"/>
        <v>15</v>
      </c>
      <c r="M47" s="11">
        <f t="shared" si="3"/>
        <v>0.25</v>
      </c>
      <c r="N47" s="10">
        <v>60</v>
      </c>
    </row>
    <row r="48" spans="1:14" s="3" customFormat="1" ht="15.75">
      <c r="A48" s="9">
        <v>8</v>
      </c>
      <c r="B48" s="9">
        <v>101</v>
      </c>
      <c r="C48" s="6" t="s">
        <v>373</v>
      </c>
      <c r="D48" s="6" t="s">
        <v>8</v>
      </c>
      <c r="E48" s="6" t="s">
        <v>17</v>
      </c>
      <c r="F48" s="9">
        <v>2</v>
      </c>
      <c r="G48" s="9">
        <v>2</v>
      </c>
      <c r="H48" s="9"/>
      <c r="I48" s="9">
        <v>7</v>
      </c>
      <c r="J48" s="9">
        <v>0.5</v>
      </c>
      <c r="K48" s="9">
        <v>3.5</v>
      </c>
      <c r="L48" s="10">
        <f t="shared" si="2"/>
        <v>15</v>
      </c>
      <c r="M48" s="11">
        <f t="shared" si="3"/>
        <v>0.25</v>
      </c>
      <c r="N48" s="10">
        <v>60</v>
      </c>
    </row>
    <row r="49" spans="1:14" s="3" customFormat="1" ht="15.75">
      <c r="A49" s="9">
        <v>8</v>
      </c>
      <c r="B49" s="9">
        <v>111</v>
      </c>
      <c r="C49" s="6" t="s">
        <v>374</v>
      </c>
      <c r="D49" s="6" t="s">
        <v>23</v>
      </c>
      <c r="E49" s="6" t="s">
        <v>114</v>
      </c>
      <c r="F49" s="9">
        <v>1</v>
      </c>
      <c r="G49" s="9">
        <v>0</v>
      </c>
      <c r="H49" s="9">
        <v>0.5</v>
      </c>
      <c r="I49" s="9">
        <v>6.5</v>
      </c>
      <c r="J49" s="9">
        <v>1.5</v>
      </c>
      <c r="K49" s="9">
        <v>5.5</v>
      </c>
      <c r="L49" s="10">
        <f t="shared" si="2"/>
        <v>15</v>
      </c>
      <c r="M49" s="11">
        <f t="shared" si="3"/>
        <v>0.25</v>
      </c>
      <c r="N49" s="10">
        <v>60</v>
      </c>
    </row>
    <row r="50" spans="1:14" s="3" customFormat="1" ht="15.75">
      <c r="A50" s="9">
        <v>8</v>
      </c>
      <c r="B50" s="9">
        <v>42</v>
      </c>
      <c r="C50" s="6" t="s">
        <v>375</v>
      </c>
      <c r="D50" s="6" t="s">
        <v>32</v>
      </c>
      <c r="E50" s="6" t="s">
        <v>286</v>
      </c>
      <c r="F50" s="9"/>
      <c r="G50" s="9">
        <v>2</v>
      </c>
      <c r="H50" s="9"/>
      <c r="I50" s="9">
        <v>7.5</v>
      </c>
      <c r="J50" s="9">
        <v>1</v>
      </c>
      <c r="K50" s="9">
        <v>4</v>
      </c>
      <c r="L50" s="10">
        <f t="shared" si="2"/>
        <v>14.5</v>
      </c>
      <c r="M50" s="11">
        <f t="shared" si="3"/>
        <v>0.24166666666666667</v>
      </c>
      <c r="N50" s="10">
        <v>60</v>
      </c>
    </row>
    <row r="51" spans="1:14" s="3" customFormat="1" ht="15.75">
      <c r="A51" s="9">
        <v>8</v>
      </c>
      <c r="B51" s="9">
        <v>64</v>
      </c>
      <c r="C51" s="6" t="s">
        <v>376</v>
      </c>
      <c r="D51" s="6" t="s">
        <v>23</v>
      </c>
      <c r="E51" s="6" t="s">
        <v>377</v>
      </c>
      <c r="F51" s="9">
        <v>4</v>
      </c>
      <c r="G51" s="9"/>
      <c r="H51" s="9"/>
      <c r="I51" s="9">
        <v>7</v>
      </c>
      <c r="J51" s="9">
        <v>3</v>
      </c>
      <c r="K51" s="9">
        <v>0.5</v>
      </c>
      <c r="L51" s="10">
        <f t="shared" si="2"/>
        <v>14.5</v>
      </c>
      <c r="M51" s="11">
        <f t="shared" si="3"/>
        <v>0.24166666666666667</v>
      </c>
      <c r="N51" s="10">
        <v>60</v>
      </c>
    </row>
    <row r="52" spans="1:14" s="3" customFormat="1" ht="15.75">
      <c r="A52" s="9">
        <v>8</v>
      </c>
      <c r="B52" s="9">
        <v>47</v>
      </c>
      <c r="C52" s="6" t="s">
        <v>378</v>
      </c>
      <c r="D52" s="6" t="s">
        <v>20</v>
      </c>
      <c r="E52" s="6" t="s">
        <v>133</v>
      </c>
      <c r="F52" s="9">
        <v>0.5</v>
      </c>
      <c r="G52" s="9">
        <v>2</v>
      </c>
      <c r="H52" s="9">
        <v>0</v>
      </c>
      <c r="I52" s="9">
        <v>5</v>
      </c>
      <c r="J52" s="9">
        <v>3</v>
      </c>
      <c r="K52" s="9">
        <v>3.5</v>
      </c>
      <c r="L52" s="10">
        <f t="shared" si="2"/>
        <v>14</v>
      </c>
      <c r="M52" s="11">
        <f t="shared" si="3"/>
        <v>0.23333333333333334</v>
      </c>
      <c r="N52" s="10">
        <v>60</v>
      </c>
    </row>
    <row r="53" spans="1:14" s="3" customFormat="1" ht="15.75">
      <c r="A53" s="9">
        <v>8</v>
      </c>
      <c r="B53" s="9">
        <v>99</v>
      </c>
      <c r="C53" s="6" t="s">
        <v>379</v>
      </c>
      <c r="D53" s="6" t="s">
        <v>52</v>
      </c>
      <c r="E53" s="6" t="s">
        <v>33</v>
      </c>
      <c r="F53" s="9">
        <v>2</v>
      </c>
      <c r="G53" s="9">
        <v>1</v>
      </c>
      <c r="H53" s="9">
        <v>0</v>
      </c>
      <c r="I53" s="9">
        <v>8</v>
      </c>
      <c r="J53" s="9">
        <v>0.5</v>
      </c>
      <c r="K53" s="9">
        <v>2.5</v>
      </c>
      <c r="L53" s="10">
        <f t="shared" si="2"/>
        <v>14</v>
      </c>
      <c r="M53" s="11">
        <f t="shared" si="3"/>
        <v>0.23333333333333334</v>
      </c>
      <c r="N53" s="10">
        <v>60</v>
      </c>
    </row>
    <row r="54" spans="1:14" s="3" customFormat="1" ht="15.75">
      <c r="A54" s="9">
        <v>8</v>
      </c>
      <c r="B54" s="9">
        <v>102</v>
      </c>
      <c r="C54" s="6" t="s">
        <v>380</v>
      </c>
      <c r="D54" s="6" t="s">
        <v>20</v>
      </c>
      <c r="E54" s="6" t="s">
        <v>39</v>
      </c>
      <c r="F54" s="9">
        <v>2</v>
      </c>
      <c r="G54" s="9"/>
      <c r="H54" s="9">
        <v>0.5</v>
      </c>
      <c r="I54" s="9">
        <v>7</v>
      </c>
      <c r="J54" s="9">
        <v>0.5</v>
      </c>
      <c r="K54" s="9">
        <v>4</v>
      </c>
      <c r="L54" s="10">
        <f t="shared" si="2"/>
        <v>14</v>
      </c>
      <c r="M54" s="11">
        <f t="shared" si="3"/>
        <v>0.23333333333333334</v>
      </c>
      <c r="N54" s="10">
        <v>60</v>
      </c>
    </row>
    <row r="55" spans="1:14" s="3" customFormat="1" ht="15.75">
      <c r="A55" s="9">
        <v>8</v>
      </c>
      <c r="B55" s="9">
        <v>56</v>
      </c>
      <c r="C55" s="6" t="s">
        <v>381</v>
      </c>
      <c r="D55" s="6"/>
      <c r="E55" s="6" t="s">
        <v>15</v>
      </c>
      <c r="F55" s="9">
        <v>1</v>
      </c>
      <c r="G55" s="9"/>
      <c r="H55" s="9"/>
      <c r="I55" s="9">
        <v>7</v>
      </c>
      <c r="J55" s="9">
        <v>3</v>
      </c>
      <c r="K55" s="9">
        <v>2.5</v>
      </c>
      <c r="L55" s="10">
        <f t="shared" si="2"/>
        <v>13.5</v>
      </c>
      <c r="M55" s="11">
        <f t="shared" si="3"/>
        <v>0.225</v>
      </c>
      <c r="N55" s="10">
        <v>60</v>
      </c>
    </row>
    <row r="56" spans="1:14" s="3" customFormat="1" ht="15.75">
      <c r="A56" s="9">
        <v>8</v>
      </c>
      <c r="B56" s="9">
        <v>11</v>
      </c>
      <c r="C56" s="6" t="s">
        <v>382</v>
      </c>
      <c r="D56" s="6" t="s">
        <v>28</v>
      </c>
      <c r="E56" s="6" t="s">
        <v>84</v>
      </c>
      <c r="F56" s="9">
        <v>2</v>
      </c>
      <c r="G56" s="9"/>
      <c r="H56" s="9"/>
      <c r="I56" s="9">
        <v>6</v>
      </c>
      <c r="J56" s="9">
        <v>0.5</v>
      </c>
      <c r="K56" s="9">
        <v>4.5</v>
      </c>
      <c r="L56" s="10">
        <f t="shared" si="2"/>
        <v>13</v>
      </c>
      <c r="M56" s="11">
        <f t="shared" si="3"/>
        <v>0.21666666666666667</v>
      </c>
      <c r="N56" s="10">
        <v>60</v>
      </c>
    </row>
    <row r="57" spans="1:14" s="3" customFormat="1" ht="15.75">
      <c r="A57" s="9">
        <v>8</v>
      </c>
      <c r="B57" s="9">
        <v>54</v>
      </c>
      <c r="C57" s="6" t="s">
        <v>383</v>
      </c>
      <c r="D57" s="6" t="s">
        <v>23</v>
      </c>
      <c r="E57" s="6" t="s">
        <v>365</v>
      </c>
      <c r="F57" s="9">
        <v>2</v>
      </c>
      <c r="G57" s="9">
        <v>0</v>
      </c>
      <c r="H57" s="9">
        <v>0.5</v>
      </c>
      <c r="I57" s="9">
        <v>5.5</v>
      </c>
      <c r="J57" s="9">
        <v>3</v>
      </c>
      <c r="K57" s="9">
        <v>2</v>
      </c>
      <c r="L57" s="10">
        <f t="shared" si="2"/>
        <v>13</v>
      </c>
      <c r="M57" s="11">
        <f t="shared" si="3"/>
        <v>0.21666666666666667</v>
      </c>
      <c r="N57" s="10">
        <v>60</v>
      </c>
    </row>
    <row r="58" spans="1:14" s="3" customFormat="1" ht="15.75">
      <c r="A58" s="9">
        <v>8</v>
      </c>
      <c r="B58" s="9">
        <v>68</v>
      </c>
      <c r="C58" s="6" t="s">
        <v>384</v>
      </c>
      <c r="D58" s="6" t="s">
        <v>20</v>
      </c>
      <c r="E58" s="6" t="s">
        <v>133</v>
      </c>
      <c r="F58" s="9">
        <v>0</v>
      </c>
      <c r="G58" s="9"/>
      <c r="H58" s="9"/>
      <c r="I58" s="9">
        <v>6.5</v>
      </c>
      <c r="J58" s="9">
        <v>4</v>
      </c>
      <c r="K58" s="9">
        <v>2.5</v>
      </c>
      <c r="L58" s="10">
        <f t="shared" si="2"/>
        <v>13</v>
      </c>
      <c r="M58" s="11">
        <f t="shared" si="3"/>
        <v>0.21666666666666667</v>
      </c>
      <c r="N58" s="10">
        <v>60</v>
      </c>
    </row>
    <row r="59" spans="1:14" s="3" customFormat="1" ht="15.75">
      <c r="A59" s="9">
        <v>8</v>
      </c>
      <c r="B59" s="9">
        <v>92</v>
      </c>
      <c r="C59" s="6" t="s">
        <v>385</v>
      </c>
      <c r="D59" s="6"/>
      <c r="E59" s="6" t="s">
        <v>15</v>
      </c>
      <c r="F59" s="9">
        <v>1</v>
      </c>
      <c r="G59" s="9">
        <v>0</v>
      </c>
      <c r="H59" s="9"/>
      <c r="I59" s="9">
        <v>7</v>
      </c>
      <c r="J59" s="9">
        <v>1.5</v>
      </c>
      <c r="K59" s="9">
        <v>3.5</v>
      </c>
      <c r="L59" s="10">
        <f t="shared" si="2"/>
        <v>13</v>
      </c>
      <c r="M59" s="11">
        <f t="shared" si="3"/>
        <v>0.21666666666666667</v>
      </c>
      <c r="N59" s="10">
        <v>60</v>
      </c>
    </row>
    <row r="60" spans="1:14" s="3" customFormat="1" ht="15.75">
      <c r="A60" s="9">
        <v>8</v>
      </c>
      <c r="B60" s="9">
        <v>5</v>
      </c>
      <c r="C60" s="6" t="s">
        <v>386</v>
      </c>
      <c r="D60" s="6" t="s">
        <v>149</v>
      </c>
      <c r="E60" s="6" t="s">
        <v>198</v>
      </c>
      <c r="F60" s="9">
        <v>2.5</v>
      </c>
      <c r="G60" s="9"/>
      <c r="H60" s="9">
        <v>0.5</v>
      </c>
      <c r="I60" s="9">
        <v>6</v>
      </c>
      <c r="J60" s="9">
        <v>0</v>
      </c>
      <c r="K60" s="9">
        <v>3.5</v>
      </c>
      <c r="L60" s="10">
        <f t="shared" si="2"/>
        <v>12.5</v>
      </c>
      <c r="M60" s="11">
        <f t="shared" si="3"/>
        <v>0.20833333333333334</v>
      </c>
      <c r="N60" s="10">
        <v>60</v>
      </c>
    </row>
    <row r="61" spans="1:14" s="3" customFormat="1" ht="15.75">
      <c r="A61" s="9">
        <v>8</v>
      </c>
      <c r="B61" s="9">
        <v>12</v>
      </c>
      <c r="C61" s="6" t="s">
        <v>387</v>
      </c>
      <c r="D61" s="6" t="s">
        <v>8</v>
      </c>
      <c r="E61" s="6" t="s">
        <v>9</v>
      </c>
      <c r="F61" s="9"/>
      <c r="G61" s="9">
        <v>0.5</v>
      </c>
      <c r="H61" s="9"/>
      <c r="I61" s="9">
        <v>6</v>
      </c>
      <c r="J61" s="9"/>
      <c r="K61" s="9">
        <v>6</v>
      </c>
      <c r="L61" s="10">
        <f t="shared" si="2"/>
        <v>12.5</v>
      </c>
      <c r="M61" s="11">
        <f t="shared" si="3"/>
        <v>0.20833333333333334</v>
      </c>
      <c r="N61" s="10">
        <v>60</v>
      </c>
    </row>
    <row r="62" spans="1:14" s="3" customFormat="1" ht="15.75">
      <c r="A62" s="9">
        <v>8</v>
      </c>
      <c r="B62" s="9">
        <v>94</v>
      </c>
      <c r="C62" s="6" t="s">
        <v>388</v>
      </c>
      <c r="D62" s="6" t="s">
        <v>149</v>
      </c>
      <c r="E62" s="6" t="s">
        <v>389</v>
      </c>
      <c r="F62" s="9">
        <v>2</v>
      </c>
      <c r="G62" s="9">
        <v>0.5</v>
      </c>
      <c r="H62" s="9"/>
      <c r="I62" s="9">
        <v>6</v>
      </c>
      <c r="J62" s="9"/>
      <c r="K62" s="9">
        <v>4</v>
      </c>
      <c r="L62" s="10">
        <f t="shared" si="2"/>
        <v>12.5</v>
      </c>
      <c r="M62" s="11">
        <f t="shared" si="3"/>
        <v>0.20833333333333334</v>
      </c>
      <c r="N62" s="10">
        <v>60</v>
      </c>
    </row>
    <row r="63" spans="1:14" s="3" customFormat="1" ht="15.75">
      <c r="A63" s="9">
        <v>8</v>
      </c>
      <c r="B63" s="9">
        <v>66</v>
      </c>
      <c r="C63" s="6" t="s">
        <v>390</v>
      </c>
      <c r="D63" s="6"/>
      <c r="E63" s="6" t="s">
        <v>15</v>
      </c>
      <c r="F63" s="9">
        <v>2</v>
      </c>
      <c r="G63" s="9"/>
      <c r="H63" s="9"/>
      <c r="I63" s="9">
        <v>5</v>
      </c>
      <c r="J63" s="9">
        <v>2.5</v>
      </c>
      <c r="K63" s="9">
        <v>2.5</v>
      </c>
      <c r="L63" s="10">
        <f t="shared" si="2"/>
        <v>12</v>
      </c>
      <c r="M63" s="11">
        <f t="shared" si="3"/>
        <v>0.2</v>
      </c>
      <c r="N63" s="10">
        <v>60</v>
      </c>
    </row>
    <row r="64" spans="1:14" s="3" customFormat="1" ht="15.75">
      <c r="A64" s="9">
        <v>8</v>
      </c>
      <c r="B64" s="9">
        <v>81</v>
      </c>
      <c r="C64" s="6" t="s">
        <v>391</v>
      </c>
      <c r="D64" s="6" t="s">
        <v>52</v>
      </c>
      <c r="E64" s="6" t="s">
        <v>392</v>
      </c>
      <c r="F64" s="9">
        <v>2</v>
      </c>
      <c r="G64" s="9">
        <v>0</v>
      </c>
      <c r="H64" s="9">
        <v>0</v>
      </c>
      <c r="I64" s="9">
        <v>5.5</v>
      </c>
      <c r="J64" s="9">
        <v>3</v>
      </c>
      <c r="K64" s="9">
        <v>1.5</v>
      </c>
      <c r="L64" s="10">
        <f t="shared" si="2"/>
        <v>12</v>
      </c>
      <c r="M64" s="11">
        <f t="shared" si="3"/>
        <v>0.2</v>
      </c>
      <c r="N64" s="10">
        <v>60</v>
      </c>
    </row>
    <row r="65" spans="1:14" s="3" customFormat="1" ht="15.75">
      <c r="A65" s="9">
        <v>8</v>
      </c>
      <c r="B65" s="9">
        <v>32</v>
      </c>
      <c r="C65" s="6" t="s">
        <v>393</v>
      </c>
      <c r="D65" s="6" t="s">
        <v>12</v>
      </c>
      <c r="E65" s="6" t="s">
        <v>394</v>
      </c>
      <c r="F65" s="9">
        <v>4</v>
      </c>
      <c r="G65" s="9"/>
      <c r="H65" s="9"/>
      <c r="I65" s="9">
        <v>4</v>
      </c>
      <c r="J65" s="9">
        <v>0.5</v>
      </c>
      <c r="K65" s="9">
        <v>3</v>
      </c>
      <c r="L65" s="10">
        <f t="shared" si="2"/>
        <v>11.5</v>
      </c>
      <c r="M65" s="11">
        <f t="shared" si="3"/>
        <v>0.19166666666666668</v>
      </c>
      <c r="N65" s="10">
        <v>60</v>
      </c>
    </row>
    <row r="66" spans="1:14" s="3" customFormat="1" ht="15.75">
      <c r="A66" s="9">
        <v>8</v>
      </c>
      <c r="B66" s="9">
        <v>4</v>
      </c>
      <c r="C66" s="6" t="s">
        <v>395</v>
      </c>
      <c r="D66" s="6" t="s">
        <v>20</v>
      </c>
      <c r="E66" s="6" t="s">
        <v>39</v>
      </c>
      <c r="F66" s="9">
        <v>2</v>
      </c>
      <c r="G66" s="9"/>
      <c r="H66" s="9"/>
      <c r="I66" s="9">
        <v>7</v>
      </c>
      <c r="J66" s="9"/>
      <c r="K66" s="9">
        <v>2</v>
      </c>
      <c r="L66" s="10">
        <f t="shared" si="2"/>
        <v>11</v>
      </c>
      <c r="M66" s="11">
        <f t="shared" si="3"/>
        <v>0.18333333333333332</v>
      </c>
      <c r="N66" s="10">
        <v>60</v>
      </c>
    </row>
    <row r="67" spans="1:14" s="3" customFormat="1" ht="15.75">
      <c r="A67" s="9">
        <v>8</v>
      </c>
      <c r="B67" s="9">
        <v>65</v>
      </c>
      <c r="C67" s="6" t="s">
        <v>396</v>
      </c>
      <c r="D67" s="6" t="s">
        <v>52</v>
      </c>
      <c r="E67" s="6" t="s">
        <v>397</v>
      </c>
      <c r="F67" s="9">
        <v>3</v>
      </c>
      <c r="G67" s="9">
        <v>0</v>
      </c>
      <c r="H67" s="9">
        <v>0.5</v>
      </c>
      <c r="I67" s="9">
        <v>0.5</v>
      </c>
      <c r="J67" s="9">
        <v>3.5</v>
      </c>
      <c r="K67" s="9">
        <v>3</v>
      </c>
      <c r="L67" s="10">
        <f aca="true" t="shared" si="4" ref="L67:L98">SUM(F67:K67)</f>
        <v>10.5</v>
      </c>
      <c r="M67" s="11">
        <f aca="true" t="shared" si="5" ref="M67:M98">L67/N67</f>
        <v>0.175</v>
      </c>
      <c r="N67" s="10">
        <v>60</v>
      </c>
    </row>
    <row r="68" spans="1:14" s="3" customFormat="1" ht="15.75">
      <c r="A68" s="9">
        <v>8</v>
      </c>
      <c r="B68" s="9">
        <v>77</v>
      </c>
      <c r="C68" s="6" t="s">
        <v>398</v>
      </c>
      <c r="D68" s="6" t="s">
        <v>8</v>
      </c>
      <c r="E68" s="6" t="s">
        <v>9</v>
      </c>
      <c r="F68" s="9">
        <v>2</v>
      </c>
      <c r="G68" s="9">
        <v>0</v>
      </c>
      <c r="H68" s="9"/>
      <c r="I68" s="9">
        <v>6</v>
      </c>
      <c r="J68" s="9"/>
      <c r="K68" s="9">
        <v>2.5</v>
      </c>
      <c r="L68" s="10">
        <f t="shared" si="4"/>
        <v>10.5</v>
      </c>
      <c r="M68" s="11">
        <f t="shared" si="5"/>
        <v>0.175</v>
      </c>
      <c r="N68" s="10">
        <v>60</v>
      </c>
    </row>
    <row r="69" spans="1:14" s="3" customFormat="1" ht="15.75">
      <c r="A69" s="9">
        <v>8</v>
      </c>
      <c r="B69" s="9">
        <v>80</v>
      </c>
      <c r="C69" s="6" t="s">
        <v>399</v>
      </c>
      <c r="D69" s="6" t="s">
        <v>8</v>
      </c>
      <c r="E69" s="6" t="s">
        <v>9</v>
      </c>
      <c r="F69" s="9">
        <v>1.5</v>
      </c>
      <c r="G69" s="9">
        <v>0</v>
      </c>
      <c r="H69" s="9">
        <v>0.5</v>
      </c>
      <c r="I69" s="9">
        <v>5</v>
      </c>
      <c r="J69" s="9">
        <v>1.5</v>
      </c>
      <c r="K69" s="9">
        <v>2</v>
      </c>
      <c r="L69" s="10">
        <f t="shared" si="4"/>
        <v>10.5</v>
      </c>
      <c r="M69" s="11">
        <f t="shared" si="5"/>
        <v>0.175</v>
      </c>
      <c r="N69" s="10">
        <v>60</v>
      </c>
    </row>
    <row r="70" spans="1:14" s="3" customFormat="1" ht="15.75">
      <c r="A70" s="9">
        <v>8</v>
      </c>
      <c r="B70" s="9">
        <v>2</v>
      </c>
      <c r="C70" s="6" t="s">
        <v>400</v>
      </c>
      <c r="D70" s="6" t="s">
        <v>23</v>
      </c>
      <c r="E70" s="6" t="s">
        <v>114</v>
      </c>
      <c r="F70" s="9">
        <v>2</v>
      </c>
      <c r="G70" s="9">
        <v>0</v>
      </c>
      <c r="H70" s="9"/>
      <c r="I70" s="9">
        <v>3</v>
      </c>
      <c r="J70" s="9">
        <v>1.5</v>
      </c>
      <c r="K70" s="9">
        <v>3.5</v>
      </c>
      <c r="L70" s="10">
        <f t="shared" si="4"/>
        <v>10</v>
      </c>
      <c r="M70" s="11">
        <f t="shared" si="5"/>
        <v>0.16666666666666666</v>
      </c>
      <c r="N70" s="10">
        <v>60</v>
      </c>
    </row>
    <row r="71" spans="1:14" s="3" customFormat="1" ht="15.75">
      <c r="A71" s="9">
        <v>8</v>
      </c>
      <c r="B71" s="9">
        <v>13</v>
      </c>
      <c r="C71" s="6" t="s">
        <v>401</v>
      </c>
      <c r="D71" s="6" t="s">
        <v>23</v>
      </c>
      <c r="E71" s="6" t="s">
        <v>402</v>
      </c>
      <c r="F71" s="9">
        <v>2</v>
      </c>
      <c r="G71" s="9"/>
      <c r="H71" s="9"/>
      <c r="I71" s="9">
        <v>5.5</v>
      </c>
      <c r="J71" s="9">
        <v>0.5</v>
      </c>
      <c r="K71" s="9">
        <v>2</v>
      </c>
      <c r="L71" s="10">
        <f t="shared" si="4"/>
        <v>10</v>
      </c>
      <c r="M71" s="11">
        <f t="shared" si="5"/>
        <v>0.16666666666666666</v>
      </c>
      <c r="N71" s="10">
        <v>60</v>
      </c>
    </row>
    <row r="72" spans="1:14" s="3" customFormat="1" ht="15.75">
      <c r="A72" s="9">
        <v>8</v>
      </c>
      <c r="B72" s="9">
        <v>30</v>
      </c>
      <c r="C72" s="6" t="s">
        <v>403</v>
      </c>
      <c r="D72" s="6" t="s">
        <v>23</v>
      </c>
      <c r="E72" s="6" t="s">
        <v>24</v>
      </c>
      <c r="F72" s="9">
        <v>2</v>
      </c>
      <c r="G72" s="9">
        <v>0</v>
      </c>
      <c r="H72" s="9">
        <v>0.5</v>
      </c>
      <c r="I72" s="9">
        <v>3</v>
      </c>
      <c r="J72" s="9">
        <v>0.5</v>
      </c>
      <c r="K72" s="9">
        <v>4</v>
      </c>
      <c r="L72" s="10">
        <f t="shared" si="4"/>
        <v>10</v>
      </c>
      <c r="M72" s="11">
        <f t="shared" si="5"/>
        <v>0.16666666666666666</v>
      </c>
      <c r="N72" s="10">
        <v>60</v>
      </c>
    </row>
    <row r="73" spans="1:14" s="3" customFormat="1" ht="15.75">
      <c r="A73" s="9">
        <v>8</v>
      </c>
      <c r="B73" s="9">
        <v>95</v>
      </c>
      <c r="C73" s="6" t="s">
        <v>404</v>
      </c>
      <c r="D73" s="6" t="s">
        <v>8</v>
      </c>
      <c r="E73" s="6" t="s">
        <v>9</v>
      </c>
      <c r="F73" s="9">
        <v>2</v>
      </c>
      <c r="G73" s="9">
        <v>2</v>
      </c>
      <c r="H73" s="9">
        <v>0.5</v>
      </c>
      <c r="I73" s="9">
        <v>0.5</v>
      </c>
      <c r="J73" s="9">
        <v>2.5</v>
      </c>
      <c r="K73" s="9">
        <v>2.5</v>
      </c>
      <c r="L73" s="10">
        <f t="shared" si="4"/>
        <v>10</v>
      </c>
      <c r="M73" s="11">
        <f t="shared" si="5"/>
        <v>0.16666666666666666</v>
      </c>
      <c r="N73" s="10">
        <v>60</v>
      </c>
    </row>
    <row r="74" spans="1:14" s="3" customFormat="1" ht="15.75">
      <c r="A74" s="9">
        <v>8</v>
      </c>
      <c r="B74" s="9">
        <v>44</v>
      </c>
      <c r="C74" s="6" t="s">
        <v>405</v>
      </c>
      <c r="D74" s="6" t="s">
        <v>149</v>
      </c>
      <c r="E74" s="6" t="s">
        <v>198</v>
      </c>
      <c r="F74" s="9">
        <v>0</v>
      </c>
      <c r="G74" s="9">
        <v>4</v>
      </c>
      <c r="H74" s="9"/>
      <c r="I74" s="12"/>
      <c r="J74" s="9">
        <v>2</v>
      </c>
      <c r="K74" s="9">
        <v>3.5</v>
      </c>
      <c r="L74" s="10">
        <f t="shared" si="4"/>
        <v>9.5</v>
      </c>
      <c r="M74" s="11">
        <f t="shared" si="5"/>
        <v>0.15833333333333333</v>
      </c>
      <c r="N74" s="10">
        <v>60</v>
      </c>
    </row>
    <row r="75" spans="1:14" s="3" customFormat="1" ht="15.75">
      <c r="A75" s="9">
        <v>8</v>
      </c>
      <c r="B75" s="9">
        <v>45</v>
      </c>
      <c r="C75" s="6" t="s">
        <v>406</v>
      </c>
      <c r="D75" s="6" t="s">
        <v>32</v>
      </c>
      <c r="E75" s="6" t="s">
        <v>407</v>
      </c>
      <c r="F75" s="9">
        <v>0</v>
      </c>
      <c r="G75" s="9"/>
      <c r="H75" s="9"/>
      <c r="I75" s="9">
        <v>5</v>
      </c>
      <c r="J75" s="9">
        <v>1</v>
      </c>
      <c r="K75" s="9">
        <v>3.5</v>
      </c>
      <c r="L75" s="10">
        <f t="shared" si="4"/>
        <v>9.5</v>
      </c>
      <c r="M75" s="11">
        <f t="shared" si="5"/>
        <v>0.15833333333333333</v>
      </c>
      <c r="N75" s="10">
        <v>60</v>
      </c>
    </row>
    <row r="76" spans="1:14" s="3" customFormat="1" ht="15.75">
      <c r="A76" s="9">
        <v>8</v>
      </c>
      <c r="B76" s="9">
        <v>89</v>
      </c>
      <c r="C76" s="6" t="s">
        <v>408</v>
      </c>
      <c r="D76" s="6" t="s">
        <v>8</v>
      </c>
      <c r="E76" s="6" t="s">
        <v>17</v>
      </c>
      <c r="F76" s="9">
        <v>2.5</v>
      </c>
      <c r="G76" s="9"/>
      <c r="H76" s="9"/>
      <c r="I76" s="9">
        <v>4</v>
      </c>
      <c r="J76" s="9">
        <v>0.5</v>
      </c>
      <c r="K76" s="9">
        <v>2.5</v>
      </c>
      <c r="L76" s="10">
        <f t="shared" si="4"/>
        <v>9.5</v>
      </c>
      <c r="M76" s="11">
        <f t="shared" si="5"/>
        <v>0.15833333333333333</v>
      </c>
      <c r="N76" s="10">
        <v>60</v>
      </c>
    </row>
    <row r="77" spans="1:14" s="3" customFormat="1" ht="15.75">
      <c r="A77" s="9">
        <v>8</v>
      </c>
      <c r="B77" s="9">
        <v>33</v>
      </c>
      <c r="C77" s="6" t="s">
        <v>409</v>
      </c>
      <c r="D77" s="6" t="s">
        <v>12</v>
      </c>
      <c r="E77" s="6" t="s">
        <v>410</v>
      </c>
      <c r="F77" s="9"/>
      <c r="G77" s="9"/>
      <c r="H77" s="9"/>
      <c r="I77" s="9">
        <v>6</v>
      </c>
      <c r="J77" s="9"/>
      <c r="K77" s="9">
        <v>3</v>
      </c>
      <c r="L77" s="10">
        <f t="shared" si="4"/>
        <v>9</v>
      </c>
      <c r="M77" s="11">
        <f t="shared" si="5"/>
        <v>0.15</v>
      </c>
      <c r="N77" s="10">
        <v>60</v>
      </c>
    </row>
    <row r="78" spans="1:14" s="3" customFormat="1" ht="15.75">
      <c r="A78" s="9">
        <v>8</v>
      </c>
      <c r="B78" s="9">
        <v>53</v>
      </c>
      <c r="C78" s="6" t="s">
        <v>411</v>
      </c>
      <c r="D78" s="6" t="s">
        <v>20</v>
      </c>
      <c r="E78" s="6" t="s">
        <v>216</v>
      </c>
      <c r="F78" s="9">
        <v>2</v>
      </c>
      <c r="G78" s="9">
        <v>0</v>
      </c>
      <c r="H78" s="9">
        <v>0.5</v>
      </c>
      <c r="I78" s="9">
        <v>0</v>
      </c>
      <c r="J78" s="9">
        <v>2</v>
      </c>
      <c r="K78" s="9">
        <v>4.5</v>
      </c>
      <c r="L78" s="10">
        <f t="shared" si="4"/>
        <v>9</v>
      </c>
      <c r="M78" s="11">
        <f t="shared" si="5"/>
        <v>0.15</v>
      </c>
      <c r="N78" s="10">
        <v>60</v>
      </c>
    </row>
    <row r="79" spans="1:14" s="3" customFormat="1" ht="15.75">
      <c r="A79" s="9">
        <v>8</v>
      </c>
      <c r="B79" s="9">
        <v>88</v>
      </c>
      <c r="C79" s="6" t="s">
        <v>412</v>
      </c>
      <c r="D79" s="6" t="s">
        <v>23</v>
      </c>
      <c r="E79" s="6" t="s">
        <v>178</v>
      </c>
      <c r="F79" s="9">
        <v>0</v>
      </c>
      <c r="G79" s="9">
        <v>0</v>
      </c>
      <c r="H79" s="9">
        <v>0.5</v>
      </c>
      <c r="I79" s="9">
        <v>0</v>
      </c>
      <c r="J79" s="9">
        <v>3.5</v>
      </c>
      <c r="K79" s="9">
        <v>5</v>
      </c>
      <c r="L79" s="10">
        <f t="shared" si="4"/>
        <v>9</v>
      </c>
      <c r="M79" s="11">
        <f t="shared" si="5"/>
        <v>0.15</v>
      </c>
      <c r="N79" s="10">
        <v>60</v>
      </c>
    </row>
    <row r="80" spans="1:14" s="3" customFormat="1" ht="15.75">
      <c r="A80" s="9">
        <v>8</v>
      </c>
      <c r="B80" s="9">
        <v>96</v>
      </c>
      <c r="C80" s="6" t="s">
        <v>413</v>
      </c>
      <c r="D80" s="6" t="s">
        <v>8</v>
      </c>
      <c r="E80" s="6" t="s">
        <v>9</v>
      </c>
      <c r="F80" s="9">
        <v>2</v>
      </c>
      <c r="G80" s="9">
        <v>0</v>
      </c>
      <c r="H80" s="9">
        <v>0.5</v>
      </c>
      <c r="I80" s="9">
        <v>4</v>
      </c>
      <c r="J80" s="9">
        <v>1</v>
      </c>
      <c r="K80" s="9">
        <v>1.5</v>
      </c>
      <c r="L80" s="10">
        <f t="shared" si="4"/>
        <v>9</v>
      </c>
      <c r="M80" s="11">
        <f t="shared" si="5"/>
        <v>0.15</v>
      </c>
      <c r="N80" s="10">
        <v>60</v>
      </c>
    </row>
    <row r="81" spans="1:14" s="3" customFormat="1" ht="15.75">
      <c r="A81" s="9">
        <v>8</v>
      </c>
      <c r="B81" s="9">
        <v>41</v>
      </c>
      <c r="C81" s="6" t="s">
        <v>414</v>
      </c>
      <c r="D81" s="6" t="s">
        <v>3</v>
      </c>
      <c r="E81" s="6" t="s">
        <v>4</v>
      </c>
      <c r="F81" s="9">
        <v>0</v>
      </c>
      <c r="G81" s="9"/>
      <c r="H81" s="9"/>
      <c r="I81" s="9">
        <v>5.5</v>
      </c>
      <c r="J81" s="9">
        <v>0</v>
      </c>
      <c r="K81" s="9">
        <v>3</v>
      </c>
      <c r="L81" s="10">
        <f t="shared" si="4"/>
        <v>8.5</v>
      </c>
      <c r="M81" s="11">
        <f t="shared" si="5"/>
        <v>0.14166666666666666</v>
      </c>
      <c r="N81" s="10">
        <v>60</v>
      </c>
    </row>
    <row r="82" spans="1:14" s="3" customFormat="1" ht="15.75">
      <c r="A82" s="9">
        <v>8</v>
      </c>
      <c r="B82" s="9">
        <v>86</v>
      </c>
      <c r="C82" s="6" t="s">
        <v>415</v>
      </c>
      <c r="D82" s="6" t="s">
        <v>32</v>
      </c>
      <c r="E82" s="6" t="s">
        <v>416</v>
      </c>
      <c r="F82" s="9">
        <v>2</v>
      </c>
      <c r="G82" s="9">
        <v>0.5</v>
      </c>
      <c r="H82" s="9"/>
      <c r="I82" s="9">
        <v>4</v>
      </c>
      <c r="J82" s="9">
        <v>0.5</v>
      </c>
      <c r="K82" s="9">
        <v>1.5</v>
      </c>
      <c r="L82" s="10">
        <f t="shared" si="4"/>
        <v>8.5</v>
      </c>
      <c r="M82" s="11">
        <f t="shared" si="5"/>
        <v>0.14166666666666666</v>
      </c>
      <c r="N82" s="10">
        <v>60</v>
      </c>
    </row>
    <row r="83" spans="1:14" s="3" customFormat="1" ht="15.75">
      <c r="A83" s="9">
        <v>8</v>
      </c>
      <c r="B83" s="9">
        <v>29</v>
      </c>
      <c r="C83" s="6" t="s">
        <v>417</v>
      </c>
      <c r="D83" s="6" t="s">
        <v>52</v>
      </c>
      <c r="E83" s="6" t="s">
        <v>418</v>
      </c>
      <c r="F83" s="9">
        <v>2</v>
      </c>
      <c r="G83" s="9">
        <v>2</v>
      </c>
      <c r="H83" s="9">
        <v>0.5</v>
      </c>
      <c r="I83" s="9">
        <v>0</v>
      </c>
      <c r="J83" s="9">
        <v>0</v>
      </c>
      <c r="K83" s="9">
        <v>3.5</v>
      </c>
      <c r="L83" s="10">
        <f t="shared" si="4"/>
        <v>8</v>
      </c>
      <c r="M83" s="11">
        <f t="shared" si="5"/>
        <v>0.13333333333333333</v>
      </c>
      <c r="N83" s="10">
        <v>60</v>
      </c>
    </row>
    <row r="84" spans="1:14" s="3" customFormat="1" ht="15.75">
      <c r="A84" s="9">
        <v>8</v>
      </c>
      <c r="B84" s="9">
        <v>74</v>
      </c>
      <c r="C84" s="6" t="s">
        <v>419</v>
      </c>
      <c r="D84" s="6" t="s">
        <v>63</v>
      </c>
      <c r="E84" s="6" t="s">
        <v>420</v>
      </c>
      <c r="F84" s="9">
        <v>1.5</v>
      </c>
      <c r="G84" s="9">
        <v>1</v>
      </c>
      <c r="H84" s="9"/>
      <c r="I84" s="9">
        <v>0</v>
      </c>
      <c r="J84" s="9">
        <v>2</v>
      </c>
      <c r="K84" s="9">
        <v>3.5</v>
      </c>
      <c r="L84" s="10">
        <f t="shared" si="4"/>
        <v>8</v>
      </c>
      <c r="M84" s="11">
        <f t="shared" si="5"/>
        <v>0.13333333333333333</v>
      </c>
      <c r="N84" s="10">
        <v>60</v>
      </c>
    </row>
    <row r="85" spans="1:14" s="3" customFormat="1" ht="15.75">
      <c r="A85" s="9">
        <v>8</v>
      </c>
      <c r="B85" s="9">
        <v>55</v>
      </c>
      <c r="C85" s="6" t="s">
        <v>421</v>
      </c>
      <c r="D85" s="6" t="s">
        <v>20</v>
      </c>
      <c r="E85" s="6" t="s">
        <v>133</v>
      </c>
      <c r="F85" s="9">
        <v>2</v>
      </c>
      <c r="G85" s="9">
        <v>0</v>
      </c>
      <c r="H85" s="9">
        <v>0.5</v>
      </c>
      <c r="I85" s="9">
        <v>1</v>
      </c>
      <c r="J85" s="9">
        <v>2.5</v>
      </c>
      <c r="K85" s="9">
        <v>1.5</v>
      </c>
      <c r="L85" s="10">
        <f t="shared" si="4"/>
        <v>7.5</v>
      </c>
      <c r="M85" s="11">
        <f t="shared" si="5"/>
        <v>0.125</v>
      </c>
      <c r="N85" s="10">
        <v>60</v>
      </c>
    </row>
    <row r="86" spans="1:14" s="3" customFormat="1" ht="15.75">
      <c r="A86" s="9">
        <v>8</v>
      </c>
      <c r="B86" s="9">
        <v>31</v>
      </c>
      <c r="C86" s="6" t="s">
        <v>422</v>
      </c>
      <c r="D86" s="6" t="s">
        <v>52</v>
      </c>
      <c r="E86" s="6" t="s">
        <v>423</v>
      </c>
      <c r="F86" s="9">
        <v>2</v>
      </c>
      <c r="G86" s="9"/>
      <c r="H86" s="9"/>
      <c r="I86" s="9">
        <v>0</v>
      </c>
      <c r="J86" s="9">
        <v>2.5</v>
      </c>
      <c r="K86" s="9">
        <v>2.5</v>
      </c>
      <c r="L86" s="10">
        <f t="shared" si="4"/>
        <v>7</v>
      </c>
      <c r="M86" s="11">
        <f t="shared" si="5"/>
        <v>0.11666666666666667</v>
      </c>
      <c r="N86" s="10">
        <v>60</v>
      </c>
    </row>
    <row r="87" spans="1:14" s="3" customFormat="1" ht="15.75">
      <c r="A87" s="9">
        <v>8</v>
      </c>
      <c r="B87" s="9">
        <v>48</v>
      </c>
      <c r="C87" s="6" t="s">
        <v>424</v>
      </c>
      <c r="D87" s="6" t="s">
        <v>63</v>
      </c>
      <c r="E87" s="6" t="s">
        <v>112</v>
      </c>
      <c r="F87" s="9">
        <v>0.5</v>
      </c>
      <c r="G87" s="9">
        <v>0.5</v>
      </c>
      <c r="H87" s="9">
        <v>0</v>
      </c>
      <c r="I87" s="9">
        <v>0</v>
      </c>
      <c r="J87" s="9">
        <v>4</v>
      </c>
      <c r="K87" s="9">
        <v>2</v>
      </c>
      <c r="L87" s="10">
        <f t="shared" si="4"/>
        <v>7</v>
      </c>
      <c r="M87" s="11">
        <f t="shared" si="5"/>
        <v>0.11666666666666667</v>
      </c>
      <c r="N87" s="10">
        <v>60</v>
      </c>
    </row>
    <row r="88" spans="1:14" s="3" customFormat="1" ht="15.75">
      <c r="A88" s="9">
        <v>8</v>
      </c>
      <c r="B88" s="9">
        <v>104</v>
      </c>
      <c r="C88" s="6" t="s">
        <v>425</v>
      </c>
      <c r="D88" s="6"/>
      <c r="E88" s="6" t="s">
        <v>15</v>
      </c>
      <c r="F88" s="9">
        <v>2</v>
      </c>
      <c r="G88" s="9">
        <v>0</v>
      </c>
      <c r="H88" s="9">
        <v>0.5</v>
      </c>
      <c r="I88" s="9">
        <v>0.5</v>
      </c>
      <c r="J88" s="9">
        <v>1.5</v>
      </c>
      <c r="K88" s="9">
        <v>2.5</v>
      </c>
      <c r="L88" s="10">
        <f t="shared" si="4"/>
        <v>7</v>
      </c>
      <c r="M88" s="11">
        <f t="shared" si="5"/>
        <v>0.11666666666666667</v>
      </c>
      <c r="N88" s="10">
        <v>60</v>
      </c>
    </row>
    <row r="89" spans="1:14" s="3" customFormat="1" ht="15.75">
      <c r="A89" s="9">
        <v>8</v>
      </c>
      <c r="B89" s="9">
        <v>17</v>
      </c>
      <c r="C89" s="6" t="s">
        <v>426</v>
      </c>
      <c r="D89" s="6" t="s">
        <v>20</v>
      </c>
      <c r="E89" s="6" t="s">
        <v>325</v>
      </c>
      <c r="F89" s="9">
        <v>2</v>
      </c>
      <c r="G89" s="9">
        <v>0.5</v>
      </c>
      <c r="H89" s="9">
        <v>0</v>
      </c>
      <c r="I89" s="9">
        <v>0</v>
      </c>
      <c r="J89" s="9">
        <v>0.5</v>
      </c>
      <c r="K89" s="9">
        <v>3.5</v>
      </c>
      <c r="L89" s="10">
        <f t="shared" si="4"/>
        <v>6.5</v>
      </c>
      <c r="M89" s="11">
        <f t="shared" si="5"/>
        <v>0.10833333333333334</v>
      </c>
      <c r="N89" s="10">
        <v>60</v>
      </c>
    </row>
    <row r="90" spans="1:14" s="3" customFormat="1" ht="15.75">
      <c r="A90" s="9">
        <v>8</v>
      </c>
      <c r="B90" s="9">
        <v>24</v>
      </c>
      <c r="C90" s="6" t="s">
        <v>427</v>
      </c>
      <c r="D90" s="6" t="s">
        <v>12</v>
      </c>
      <c r="E90" s="6" t="s">
        <v>219</v>
      </c>
      <c r="F90" s="9">
        <v>2</v>
      </c>
      <c r="G90" s="9"/>
      <c r="H90" s="9">
        <v>0.5</v>
      </c>
      <c r="I90" s="9">
        <v>0</v>
      </c>
      <c r="J90" s="9">
        <v>0</v>
      </c>
      <c r="K90" s="9">
        <v>4</v>
      </c>
      <c r="L90" s="10">
        <f t="shared" si="4"/>
        <v>6.5</v>
      </c>
      <c r="M90" s="11">
        <f t="shared" si="5"/>
        <v>0.10833333333333334</v>
      </c>
      <c r="N90" s="10">
        <v>60</v>
      </c>
    </row>
    <row r="91" spans="1:14" s="3" customFormat="1" ht="15.75">
      <c r="A91" s="9">
        <v>8</v>
      </c>
      <c r="B91" s="9">
        <v>46</v>
      </c>
      <c r="C91" s="6" t="s">
        <v>428</v>
      </c>
      <c r="D91" s="6" t="s">
        <v>28</v>
      </c>
      <c r="E91" s="6" t="s">
        <v>429</v>
      </c>
      <c r="F91" s="9">
        <v>0.5</v>
      </c>
      <c r="G91" s="9">
        <v>0</v>
      </c>
      <c r="H91" s="9">
        <v>0.5</v>
      </c>
      <c r="I91" s="9">
        <v>0</v>
      </c>
      <c r="J91" s="9">
        <v>3</v>
      </c>
      <c r="K91" s="9">
        <v>2.5</v>
      </c>
      <c r="L91" s="10">
        <f t="shared" si="4"/>
        <v>6.5</v>
      </c>
      <c r="M91" s="11">
        <f t="shared" si="5"/>
        <v>0.10833333333333334</v>
      </c>
      <c r="N91" s="10">
        <v>60</v>
      </c>
    </row>
    <row r="92" spans="1:14" s="3" customFormat="1" ht="15.75">
      <c r="A92" s="9">
        <v>8</v>
      </c>
      <c r="B92" s="9">
        <v>34</v>
      </c>
      <c r="C92" s="6" t="s">
        <v>430</v>
      </c>
      <c r="D92" s="6" t="s">
        <v>3</v>
      </c>
      <c r="E92" s="6" t="s">
        <v>431</v>
      </c>
      <c r="F92" s="9">
        <v>0</v>
      </c>
      <c r="G92" s="9"/>
      <c r="H92" s="9"/>
      <c r="I92" s="9">
        <v>4</v>
      </c>
      <c r="J92" s="9">
        <v>2</v>
      </c>
      <c r="K92" s="9">
        <v>0</v>
      </c>
      <c r="L92" s="10">
        <f t="shared" si="4"/>
        <v>6</v>
      </c>
      <c r="M92" s="11">
        <f t="shared" si="5"/>
        <v>0.1</v>
      </c>
      <c r="N92" s="10">
        <v>60</v>
      </c>
    </row>
    <row r="93" spans="1:14" s="3" customFormat="1" ht="15.75">
      <c r="A93" s="9">
        <v>8</v>
      </c>
      <c r="B93" s="9">
        <v>58</v>
      </c>
      <c r="C93" s="6" t="s">
        <v>432</v>
      </c>
      <c r="D93" s="6" t="s">
        <v>12</v>
      </c>
      <c r="E93" s="6" t="s">
        <v>193</v>
      </c>
      <c r="F93" s="9">
        <v>0</v>
      </c>
      <c r="G93" s="9">
        <v>0</v>
      </c>
      <c r="H93" s="9">
        <v>0.5</v>
      </c>
      <c r="I93" s="9">
        <v>4</v>
      </c>
      <c r="J93" s="9">
        <v>0.5</v>
      </c>
      <c r="K93" s="9">
        <v>1</v>
      </c>
      <c r="L93" s="10">
        <f t="shared" si="4"/>
        <v>6</v>
      </c>
      <c r="M93" s="11">
        <f t="shared" si="5"/>
        <v>0.1</v>
      </c>
      <c r="N93" s="10">
        <v>60</v>
      </c>
    </row>
    <row r="94" spans="1:14" s="3" customFormat="1" ht="15.75">
      <c r="A94" s="9">
        <v>8</v>
      </c>
      <c r="B94" s="9">
        <v>60</v>
      </c>
      <c r="C94" s="6" t="s">
        <v>433</v>
      </c>
      <c r="D94" s="6" t="s">
        <v>63</v>
      </c>
      <c r="E94" s="6" t="s">
        <v>434</v>
      </c>
      <c r="F94" s="9">
        <v>3</v>
      </c>
      <c r="G94" s="9">
        <v>0.5</v>
      </c>
      <c r="H94" s="9"/>
      <c r="I94" s="9"/>
      <c r="J94" s="9">
        <v>1</v>
      </c>
      <c r="K94" s="9">
        <v>1.5</v>
      </c>
      <c r="L94" s="10">
        <f t="shared" si="4"/>
        <v>6</v>
      </c>
      <c r="M94" s="11">
        <f t="shared" si="5"/>
        <v>0.1</v>
      </c>
      <c r="N94" s="10">
        <v>60</v>
      </c>
    </row>
    <row r="95" spans="1:14" s="3" customFormat="1" ht="15.75">
      <c r="A95" s="9">
        <v>8</v>
      </c>
      <c r="B95" s="9">
        <v>26</v>
      </c>
      <c r="C95" s="6" t="s">
        <v>435</v>
      </c>
      <c r="D95" s="6" t="s">
        <v>52</v>
      </c>
      <c r="E95" s="6" t="s">
        <v>108</v>
      </c>
      <c r="F95" s="9"/>
      <c r="G95" s="9"/>
      <c r="H95" s="9"/>
      <c r="I95" s="9">
        <v>0</v>
      </c>
      <c r="J95" s="9">
        <v>0</v>
      </c>
      <c r="K95" s="9">
        <v>5.5</v>
      </c>
      <c r="L95" s="10">
        <f t="shared" si="4"/>
        <v>5.5</v>
      </c>
      <c r="M95" s="11">
        <f t="shared" si="5"/>
        <v>0.09166666666666666</v>
      </c>
      <c r="N95" s="10">
        <v>60</v>
      </c>
    </row>
    <row r="96" spans="1:14" s="3" customFormat="1" ht="15.75">
      <c r="A96" s="9">
        <v>8</v>
      </c>
      <c r="B96" s="9">
        <v>39</v>
      </c>
      <c r="C96" s="6" t="s">
        <v>436</v>
      </c>
      <c r="D96" s="6" t="s">
        <v>20</v>
      </c>
      <c r="E96" s="6" t="s">
        <v>216</v>
      </c>
      <c r="F96" s="9"/>
      <c r="G96" s="9"/>
      <c r="H96" s="9"/>
      <c r="I96" s="9">
        <v>3</v>
      </c>
      <c r="J96" s="9"/>
      <c r="K96" s="9">
        <v>2.5</v>
      </c>
      <c r="L96" s="10">
        <f t="shared" si="4"/>
        <v>5.5</v>
      </c>
      <c r="M96" s="11">
        <f t="shared" si="5"/>
        <v>0.09166666666666666</v>
      </c>
      <c r="N96" s="10">
        <v>60</v>
      </c>
    </row>
    <row r="97" spans="1:14" s="3" customFormat="1" ht="15.75">
      <c r="A97" s="9">
        <v>8</v>
      </c>
      <c r="B97" s="9">
        <v>76</v>
      </c>
      <c r="C97" s="6" t="s">
        <v>437</v>
      </c>
      <c r="D97" s="6" t="s">
        <v>52</v>
      </c>
      <c r="E97" s="6" t="s">
        <v>33</v>
      </c>
      <c r="F97" s="9">
        <v>1.5</v>
      </c>
      <c r="G97" s="9">
        <v>0</v>
      </c>
      <c r="H97" s="9">
        <v>0</v>
      </c>
      <c r="I97" s="9">
        <v>0</v>
      </c>
      <c r="J97" s="9">
        <v>1</v>
      </c>
      <c r="K97" s="9">
        <v>3</v>
      </c>
      <c r="L97" s="10">
        <f t="shared" si="4"/>
        <v>5.5</v>
      </c>
      <c r="M97" s="11">
        <f t="shared" si="5"/>
        <v>0.09166666666666666</v>
      </c>
      <c r="N97" s="10">
        <v>60</v>
      </c>
    </row>
    <row r="98" spans="1:14" s="3" customFormat="1" ht="15.75">
      <c r="A98" s="9">
        <v>8</v>
      </c>
      <c r="B98" s="9">
        <v>8</v>
      </c>
      <c r="C98" s="6" t="s">
        <v>438</v>
      </c>
      <c r="D98" s="6" t="s">
        <v>52</v>
      </c>
      <c r="E98" s="6" t="s">
        <v>82</v>
      </c>
      <c r="F98" s="9">
        <v>0</v>
      </c>
      <c r="G98" s="9"/>
      <c r="H98" s="9"/>
      <c r="I98" s="9">
        <v>1</v>
      </c>
      <c r="J98" s="9">
        <v>1</v>
      </c>
      <c r="K98" s="9">
        <v>3</v>
      </c>
      <c r="L98" s="10">
        <f t="shared" si="4"/>
        <v>5</v>
      </c>
      <c r="M98" s="11">
        <f t="shared" si="5"/>
        <v>0.08333333333333333</v>
      </c>
      <c r="N98" s="10">
        <v>60</v>
      </c>
    </row>
    <row r="99" spans="1:14" s="3" customFormat="1" ht="15.75">
      <c r="A99" s="9">
        <v>8</v>
      </c>
      <c r="B99" s="9">
        <v>22</v>
      </c>
      <c r="C99" s="6" t="s">
        <v>439</v>
      </c>
      <c r="D99" s="6" t="s">
        <v>28</v>
      </c>
      <c r="E99" s="6" t="s">
        <v>440</v>
      </c>
      <c r="F99" s="9">
        <v>2</v>
      </c>
      <c r="G99" s="9">
        <v>0</v>
      </c>
      <c r="H99" s="9">
        <v>0</v>
      </c>
      <c r="I99" s="9">
        <v>1</v>
      </c>
      <c r="J99" s="9">
        <v>0.5</v>
      </c>
      <c r="K99" s="9">
        <v>1.5</v>
      </c>
      <c r="L99" s="10">
        <f aca="true" t="shared" si="6" ref="L99:L114">SUM(F99:K99)</f>
        <v>5</v>
      </c>
      <c r="M99" s="11">
        <f aca="true" t="shared" si="7" ref="M99:M114">L99/N99</f>
        <v>0.08333333333333333</v>
      </c>
      <c r="N99" s="10">
        <v>60</v>
      </c>
    </row>
    <row r="100" spans="1:14" s="3" customFormat="1" ht="15.75">
      <c r="A100" s="9">
        <v>8</v>
      </c>
      <c r="B100" s="9">
        <v>27</v>
      </c>
      <c r="C100" s="6" t="s">
        <v>441</v>
      </c>
      <c r="D100" s="6" t="s">
        <v>3</v>
      </c>
      <c r="E100" s="6" t="s">
        <v>4</v>
      </c>
      <c r="F100" s="9">
        <v>0</v>
      </c>
      <c r="G100" s="9">
        <v>0</v>
      </c>
      <c r="H100" s="9"/>
      <c r="I100" s="9"/>
      <c r="J100" s="9">
        <v>3</v>
      </c>
      <c r="K100" s="9">
        <v>2</v>
      </c>
      <c r="L100" s="10">
        <f t="shared" si="6"/>
        <v>5</v>
      </c>
      <c r="M100" s="11">
        <f t="shared" si="7"/>
        <v>0.08333333333333333</v>
      </c>
      <c r="N100" s="10">
        <v>60</v>
      </c>
    </row>
    <row r="101" spans="1:14" s="3" customFormat="1" ht="15.75">
      <c r="A101" s="9">
        <v>8</v>
      </c>
      <c r="B101" s="9">
        <v>69</v>
      </c>
      <c r="C101" s="6" t="s">
        <v>442</v>
      </c>
      <c r="D101" s="6" t="s">
        <v>8</v>
      </c>
      <c r="E101" s="6" t="s">
        <v>443</v>
      </c>
      <c r="F101" s="9">
        <v>2</v>
      </c>
      <c r="G101" s="9">
        <v>0.5</v>
      </c>
      <c r="H101" s="9">
        <v>0</v>
      </c>
      <c r="I101" s="9">
        <v>0</v>
      </c>
      <c r="J101" s="9">
        <v>0.5</v>
      </c>
      <c r="K101" s="9">
        <v>2</v>
      </c>
      <c r="L101" s="10">
        <f t="shared" si="6"/>
        <v>5</v>
      </c>
      <c r="M101" s="11">
        <f t="shared" si="7"/>
        <v>0.08333333333333333</v>
      </c>
      <c r="N101" s="10">
        <v>60</v>
      </c>
    </row>
    <row r="102" spans="1:14" s="3" customFormat="1" ht="15.75">
      <c r="A102" s="9">
        <v>8</v>
      </c>
      <c r="B102" s="9">
        <v>40</v>
      </c>
      <c r="C102" s="6" t="s">
        <v>444</v>
      </c>
      <c r="D102" s="6" t="s">
        <v>23</v>
      </c>
      <c r="E102" s="6" t="s">
        <v>266</v>
      </c>
      <c r="F102" s="9">
        <v>1.5</v>
      </c>
      <c r="G102" s="9">
        <v>0</v>
      </c>
      <c r="H102" s="9">
        <v>0</v>
      </c>
      <c r="I102" s="9">
        <v>0</v>
      </c>
      <c r="J102" s="9">
        <v>0.5</v>
      </c>
      <c r="K102" s="9">
        <v>2.5</v>
      </c>
      <c r="L102" s="10">
        <f t="shared" si="6"/>
        <v>4.5</v>
      </c>
      <c r="M102" s="11">
        <f t="shared" si="7"/>
        <v>0.075</v>
      </c>
      <c r="N102" s="10">
        <v>60</v>
      </c>
    </row>
    <row r="103" spans="1:14" s="3" customFormat="1" ht="15.75">
      <c r="A103" s="9">
        <v>8</v>
      </c>
      <c r="B103" s="9">
        <v>59</v>
      </c>
      <c r="C103" s="6" t="s">
        <v>445</v>
      </c>
      <c r="D103" s="6" t="s">
        <v>12</v>
      </c>
      <c r="E103" s="6" t="s">
        <v>262</v>
      </c>
      <c r="F103" s="9">
        <v>0</v>
      </c>
      <c r="G103" s="9"/>
      <c r="H103" s="9">
        <v>0.5</v>
      </c>
      <c r="I103" s="9"/>
      <c r="J103" s="9">
        <v>0.5</v>
      </c>
      <c r="K103" s="9">
        <v>3.5</v>
      </c>
      <c r="L103" s="10">
        <f t="shared" si="6"/>
        <v>4.5</v>
      </c>
      <c r="M103" s="11">
        <f t="shared" si="7"/>
        <v>0.075</v>
      </c>
      <c r="N103" s="10">
        <v>60</v>
      </c>
    </row>
    <row r="104" spans="1:14" s="3" customFormat="1" ht="15.75">
      <c r="A104" s="9">
        <v>8</v>
      </c>
      <c r="B104" s="9">
        <v>85</v>
      </c>
      <c r="C104" s="6" t="s">
        <v>446</v>
      </c>
      <c r="D104" s="6" t="s">
        <v>52</v>
      </c>
      <c r="E104" s="6" t="s">
        <v>302</v>
      </c>
      <c r="F104" s="9">
        <v>0.5</v>
      </c>
      <c r="G104" s="9">
        <v>0</v>
      </c>
      <c r="H104" s="9">
        <v>0</v>
      </c>
      <c r="I104" s="9">
        <v>0</v>
      </c>
      <c r="J104" s="9">
        <v>0</v>
      </c>
      <c r="K104" s="9">
        <v>4</v>
      </c>
      <c r="L104" s="10">
        <f t="shared" si="6"/>
        <v>4.5</v>
      </c>
      <c r="M104" s="11">
        <f t="shared" si="7"/>
        <v>0.075</v>
      </c>
      <c r="N104" s="10">
        <v>60</v>
      </c>
    </row>
    <row r="105" spans="1:14" s="3" customFormat="1" ht="15.75">
      <c r="A105" s="9">
        <v>8</v>
      </c>
      <c r="B105" s="9">
        <v>112</v>
      </c>
      <c r="C105" s="6" t="s">
        <v>447</v>
      </c>
      <c r="D105" s="6" t="s">
        <v>23</v>
      </c>
      <c r="E105" s="6" t="s">
        <v>402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4.5</v>
      </c>
      <c r="L105" s="10">
        <f t="shared" si="6"/>
        <v>4.5</v>
      </c>
      <c r="M105" s="11">
        <f t="shared" si="7"/>
        <v>0.075</v>
      </c>
      <c r="N105" s="10">
        <v>60</v>
      </c>
    </row>
    <row r="106" spans="1:14" s="3" customFormat="1" ht="15.75">
      <c r="A106" s="9">
        <v>8</v>
      </c>
      <c r="B106" s="9">
        <v>57</v>
      </c>
      <c r="C106" s="6" t="s">
        <v>448</v>
      </c>
      <c r="D106" s="6" t="s">
        <v>52</v>
      </c>
      <c r="E106" s="6" t="s">
        <v>449</v>
      </c>
      <c r="F106" s="9">
        <v>0</v>
      </c>
      <c r="G106" s="9">
        <v>0</v>
      </c>
      <c r="H106" s="9">
        <v>0.5</v>
      </c>
      <c r="I106" s="9">
        <v>0</v>
      </c>
      <c r="J106" s="9">
        <v>2.5</v>
      </c>
      <c r="K106" s="9">
        <v>1</v>
      </c>
      <c r="L106" s="10">
        <f t="shared" si="6"/>
        <v>4</v>
      </c>
      <c r="M106" s="11">
        <f t="shared" si="7"/>
        <v>0.06666666666666667</v>
      </c>
      <c r="N106" s="10">
        <v>60</v>
      </c>
    </row>
    <row r="107" spans="1:14" s="3" customFormat="1" ht="15.75">
      <c r="A107" s="9">
        <v>8</v>
      </c>
      <c r="B107" s="9">
        <v>90</v>
      </c>
      <c r="C107" s="6" t="s">
        <v>450</v>
      </c>
      <c r="D107" s="6" t="s">
        <v>12</v>
      </c>
      <c r="E107" s="6" t="s">
        <v>76</v>
      </c>
      <c r="F107" s="9"/>
      <c r="G107" s="9"/>
      <c r="H107" s="9"/>
      <c r="I107" s="9">
        <v>1</v>
      </c>
      <c r="J107" s="9"/>
      <c r="K107" s="9">
        <v>2.5</v>
      </c>
      <c r="L107" s="10">
        <f t="shared" si="6"/>
        <v>3.5</v>
      </c>
      <c r="M107" s="11">
        <f t="shared" si="7"/>
        <v>0.058333333333333334</v>
      </c>
      <c r="N107" s="10">
        <v>60</v>
      </c>
    </row>
    <row r="108" spans="1:14" s="3" customFormat="1" ht="15.75">
      <c r="A108" s="9">
        <v>8</v>
      </c>
      <c r="B108" s="9">
        <v>38</v>
      </c>
      <c r="C108" s="6" t="s">
        <v>451</v>
      </c>
      <c r="D108" s="6" t="s">
        <v>12</v>
      </c>
      <c r="E108" s="6" t="s">
        <v>262</v>
      </c>
      <c r="F108" s="9"/>
      <c r="G108" s="9"/>
      <c r="H108" s="9"/>
      <c r="I108" s="13"/>
      <c r="J108" s="9"/>
      <c r="K108" s="9">
        <v>3</v>
      </c>
      <c r="L108" s="10">
        <f t="shared" si="6"/>
        <v>3</v>
      </c>
      <c r="M108" s="11">
        <f t="shared" si="7"/>
        <v>0.05</v>
      </c>
      <c r="N108" s="10">
        <v>60</v>
      </c>
    </row>
    <row r="109" spans="1:14" s="3" customFormat="1" ht="15.75">
      <c r="A109" s="9">
        <v>8</v>
      </c>
      <c r="B109" s="9">
        <v>75</v>
      </c>
      <c r="C109" s="6" t="s">
        <v>452</v>
      </c>
      <c r="D109" s="6" t="s">
        <v>63</v>
      </c>
      <c r="E109" s="6" t="s">
        <v>453</v>
      </c>
      <c r="F109" s="9">
        <v>0</v>
      </c>
      <c r="G109" s="9">
        <v>0</v>
      </c>
      <c r="H109" s="9">
        <v>0</v>
      </c>
      <c r="I109" s="9">
        <v>0</v>
      </c>
      <c r="J109" s="9">
        <v>0.5</v>
      </c>
      <c r="K109" s="9">
        <v>2.5</v>
      </c>
      <c r="L109" s="10">
        <f t="shared" si="6"/>
        <v>3</v>
      </c>
      <c r="M109" s="11">
        <f t="shared" si="7"/>
        <v>0.05</v>
      </c>
      <c r="N109" s="10">
        <v>60</v>
      </c>
    </row>
    <row r="110" spans="1:14" s="3" customFormat="1" ht="15.75">
      <c r="A110" s="9">
        <v>8</v>
      </c>
      <c r="B110" s="9">
        <v>97</v>
      </c>
      <c r="C110" s="6" t="s">
        <v>454</v>
      </c>
      <c r="D110" s="6" t="s">
        <v>20</v>
      </c>
      <c r="E110" s="6" t="s">
        <v>39</v>
      </c>
      <c r="F110" s="9">
        <v>0</v>
      </c>
      <c r="G110" s="9"/>
      <c r="H110" s="9"/>
      <c r="I110" s="9">
        <v>0</v>
      </c>
      <c r="J110" s="9">
        <v>2</v>
      </c>
      <c r="K110" s="9">
        <v>1</v>
      </c>
      <c r="L110" s="10">
        <f t="shared" si="6"/>
        <v>3</v>
      </c>
      <c r="M110" s="11">
        <f t="shared" si="7"/>
        <v>0.05</v>
      </c>
      <c r="N110" s="10">
        <v>60</v>
      </c>
    </row>
    <row r="111" spans="1:14" s="3" customFormat="1" ht="15.75">
      <c r="A111" s="9">
        <v>8</v>
      </c>
      <c r="B111" s="9">
        <v>9</v>
      </c>
      <c r="C111" s="6" t="s">
        <v>455</v>
      </c>
      <c r="D111" s="6" t="s">
        <v>63</v>
      </c>
      <c r="E111" s="6" t="s">
        <v>453</v>
      </c>
      <c r="F111" s="9"/>
      <c r="G111" s="9"/>
      <c r="H111" s="9"/>
      <c r="I111" s="9"/>
      <c r="J111" s="9"/>
      <c r="K111" s="9">
        <v>2.5</v>
      </c>
      <c r="L111" s="10">
        <f t="shared" si="6"/>
        <v>2.5</v>
      </c>
      <c r="M111" s="11">
        <f t="shared" si="7"/>
        <v>0.041666666666666664</v>
      </c>
      <c r="N111" s="10">
        <v>60</v>
      </c>
    </row>
    <row r="112" spans="1:14" s="3" customFormat="1" ht="15.75">
      <c r="A112" s="9">
        <v>8</v>
      </c>
      <c r="B112" s="9">
        <v>103</v>
      </c>
      <c r="C112" s="6" t="s">
        <v>456</v>
      </c>
      <c r="D112" s="6" t="s">
        <v>23</v>
      </c>
      <c r="E112" s="6" t="s">
        <v>298</v>
      </c>
      <c r="F112" s="9">
        <v>0.5</v>
      </c>
      <c r="G112" s="9">
        <v>0</v>
      </c>
      <c r="H112" s="9">
        <v>0</v>
      </c>
      <c r="I112" s="9">
        <v>0</v>
      </c>
      <c r="J112" s="9">
        <v>0.5</v>
      </c>
      <c r="K112" s="9">
        <v>1.5</v>
      </c>
      <c r="L112" s="10">
        <f t="shared" si="6"/>
        <v>2.5</v>
      </c>
      <c r="M112" s="11">
        <f t="shared" si="7"/>
        <v>0.041666666666666664</v>
      </c>
      <c r="N112" s="10">
        <v>60</v>
      </c>
    </row>
    <row r="113" spans="1:14" s="3" customFormat="1" ht="15.75">
      <c r="A113" s="9">
        <v>8</v>
      </c>
      <c r="B113" s="9">
        <v>110</v>
      </c>
      <c r="C113" s="6" t="s">
        <v>457</v>
      </c>
      <c r="D113" s="6" t="s">
        <v>8</v>
      </c>
      <c r="E113" s="6" t="s">
        <v>458</v>
      </c>
      <c r="F113" s="9">
        <v>1</v>
      </c>
      <c r="G113" s="9"/>
      <c r="H113" s="9">
        <v>0</v>
      </c>
      <c r="I113" s="9">
        <v>0</v>
      </c>
      <c r="J113" s="9">
        <v>0.5</v>
      </c>
      <c r="K113" s="9">
        <v>1</v>
      </c>
      <c r="L113" s="10">
        <f t="shared" si="6"/>
        <v>2.5</v>
      </c>
      <c r="M113" s="11">
        <f t="shared" si="7"/>
        <v>0.041666666666666664</v>
      </c>
      <c r="N113" s="10">
        <v>60</v>
      </c>
    </row>
    <row r="114" spans="1:14" s="3" customFormat="1" ht="15.75">
      <c r="A114" s="9">
        <v>8</v>
      </c>
      <c r="B114" s="9">
        <v>78</v>
      </c>
      <c r="C114" s="6" t="s">
        <v>459</v>
      </c>
      <c r="D114" s="6" t="s">
        <v>52</v>
      </c>
      <c r="E114" s="6" t="s">
        <v>302</v>
      </c>
      <c r="F114" s="9">
        <v>0</v>
      </c>
      <c r="G114" s="9"/>
      <c r="H114" s="9"/>
      <c r="I114" s="9">
        <v>0</v>
      </c>
      <c r="J114" s="9">
        <v>0</v>
      </c>
      <c r="K114" s="9">
        <v>2</v>
      </c>
      <c r="L114" s="10">
        <f t="shared" si="6"/>
        <v>2</v>
      </c>
      <c r="M114" s="11">
        <f t="shared" si="7"/>
        <v>0.03333333333333333</v>
      </c>
      <c r="N114" s="10">
        <v>60</v>
      </c>
    </row>
    <row r="115" spans="1:14" s="3" customFormat="1" ht="15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6"/>
    </row>
  </sheetData>
  <sheetProtection/>
  <autoFilter ref="A2:M114">
    <sortState ref="A3:M115">
      <sortCondition descending="1" sortBy="value" ref="L3:L115"/>
    </sortState>
  </autoFilter>
  <mergeCells count="1">
    <mergeCell ref="A1:L1"/>
  </mergeCells>
  <printOptions/>
  <pageMargins left="0.7" right="0.7" top="0.75" bottom="0.75" header="0.3" footer="0.3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SheetLayoutView="100" zoomScalePageLayoutView="0" workbookViewId="0" topLeftCell="A1">
      <selection activeCell="Q1" sqref="Q1"/>
    </sheetView>
  </sheetViews>
  <sheetFormatPr defaultColWidth="9.00390625" defaultRowHeight="12.75"/>
  <cols>
    <col min="1" max="1" width="9.125" style="1" customWidth="1"/>
    <col min="2" max="2" width="7.25390625" style="17" customWidth="1"/>
    <col min="3" max="3" width="38.375" style="17" customWidth="1"/>
    <col min="4" max="4" width="19.25390625" style="17" customWidth="1"/>
    <col min="5" max="5" width="31.75390625" style="17" customWidth="1"/>
    <col min="6" max="13" width="6.375" style="17" customWidth="1"/>
    <col min="14" max="14" width="9.75390625" style="17" hidden="1" customWidth="1"/>
    <col min="15" max="15" width="6.375" style="18" hidden="1" customWidth="1"/>
    <col min="16" max="16" width="9.125" style="3" customWidth="1"/>
    <col min="17" max="16384" width="9.125" style="4" customWidth="1"/>
  </cols>
  <sheetData>
    <row r="1" spans="1:13" ht="54.75" customHeight="1">
      <c r="A1" s="20" t="s">
        <v>465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30.75" customHeight="1">
      <c r="A2" s="2" t="s">
        <v>461</v>
      </c>
      <c r="B2" s="2" t="s">
        <v>462</v>
      </c>
      <c r="C2" s="2" t="s">
        <v>460</v>
      </c>
      <c r="D2" s="2" t="s">
        <v>463</v>
      </c>
      <c r="E2" s="2" t="s">
        <v>464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 t="s">
        <v>0</v>
      </c>
      <c r="N2" s="2" t="s">
        <v>1</v>
      </c>
      <c r="O2" s="2"/>
    </row>
    <row r="3" spans="1:15" s="3" customFormat="1" ht="15.75">
      <c r="A3" s="5">
        <v>9</v>
      </c>
      <c r="B3" s="5">
        <v>19</v>
      </c>
      <c r="C3" s="19" t="s">
        <v>188</v>
      </c>
      <c r="D3" s="19" t="s">
        <v>8</v>
      </c>
      <c r="E3" s="19" t="s">
        <v>17</v>
      </c>
      <c r="F3" s="5">
        <v>10</v>
      </c>
      <c r="G3" s="5">
        <v>10</v>
      </c>
      <c r="H3" s="5">
        <v>5.5</v>
      </c>
      <c r="I3" s="5">
        <v>7.1</v>
      </c>
      <c r="J3" s="5">
        <v>3.95</v>
      </c>
      <c r="K3" s="5">
        <v>7</v>
      </c>
      <c r="L3" s="5">
        <v>10</v>
      </c>
      <c r="M3" s="7">
        <f aca="true" t="shared" si="0" ref="M3:M34">SUM(F3:L3)</f>
        <v>53.550000000000004</v>
      </c>
      <c r="N3" s="8">
        <f aca="true" t="shared" si="1" ref="N3:N34">M3/O3</f>
        <v>0.765</v>
      </c>
      <c r="O3" s="7">
        <v>70</v>
      </c>
    </row>
    <row r="4" spans="1:15" s="3" customFormat="1" ht="15.75">
      <c r="A4" s="5">
        <v>9</v>
      </c>
      <c r="B4" s="5">
        <v>77</v>
      </c>
      <c r="C4" s="19" t="s">
        <v>189</v>
      </c>
      <c r="D4" s="19"/>
      <c r="E4" s="19" t="s">
        <v>15</v>
      </c>
      <c r="F4" s="5">
        <v>10</v>
      </c>
      <c r="G4" s="5">
        <v>10</v>
      </c>
      <c r="H4" s="5">
        <v>4.5</v>
      </c>
      <c r="I4" s="5">
        <v>10</v>
      </c>
      <c r="J4" s="5">
        <v>0.75</v>
      </c>
      <c r="K4" s="5">
        <v>6.5</v>
      </c>
      <c r="L4" s="5">
        <v>9.17</v>
      </c>
      <c r="M4" s="7">
        <f t="shared" si="0"/>
        <v>50.92</v>
      </c>
      <c r="N4" s="8">
        <f t="shared" si="1"/>
        <v>0.7274285714285714</v>
      </c>
      <c r="O4" s="7">
        <v>70</v>
      </c>
    </row>
    <row r="5" spans="1:15" s="3" customFormat="1" ht="15.75">
      <c r="A5" s="5">
        <v>9</v>
      </c>
      <c r="B5" s="5">
        <v>59</v>
      </c>
      <c r="C5" s="19" t="s">
        <v>190</v>
      </c>
      <c r="D5" s="19" t="s">
        <v>63</v>
      </c>
      <c r="E5" s="19" t="s">
        <v>110</v>
      </c>
      <c r="F5" s="5">
        <v>8.75</v>
      </c>
      <c r="G5" s="5">
        <v>4</v>
      </c>
      <c r="H5" s="5">
        <v>5.5</v>
      </c>
      <c r="I5" s="5">
        <v>9.2</v>
      </c>
      <c r="J5" s="5">
        <v>2.2</v>
      </c>
      <c r="K5" s="5">
        <v>8</v>
      </c>
      <c r="L5" s="5">
        <v>9</v>
      </c>
      <c r="M5" s="7">
        <f t="shared" si="0"/>
        <v>46.65</v>
      </c>
      <c r="N5" s="8">
        <f t="shared" si="1"/>
        <v>0.6664285714285714</v>
      </c>
      <c r="O5" s="7">
        <v>70</v>
      </c>
    </row>
    <row r="6" spans="1:15" s="3" customFormat="1" ht="15.75">
      <c r="A6" s="5">
        <v>9</v>
      </c>
      <c r="B6" s="5">
        <v>12</v>
      </c>
      <c r="C6" s="19" t="s">
        <v>191</v>
      </c>
      <c r="D6" s="19" t="s">
        <v>8</v>
      </c>
      <c r="E6" s="19" t="s">
        <v>9</v>
      </c>
      <c r="F6" s="5">
        <v>8.5</v>
      </c>
      <c r="G6" s="5">
        <v>10</v>
      </c>
      <c r="H6" s="5">
        <v>0.5</v>
      </c>
      <c r="I6" s="5">
        <v>9</v>
      </c>
      <c r="J6" s="5">
        <v>3.25</v>
      </c>
      <c r="K6" s="5">
        <v>10</v>
      </c>
      <c r="L6" s="5">
        <v>4</v>
      </c>
      <c r="M6" s="7">
        <f t="shared" si="0"/>
        <v>45.25</v>
      </c>
      <c r="N6" s="8">
        <f t="shared" si="1"/>
        <v>0.6464285714285715</v>
      </c>
      <c r="O6" s="7">
        <v>70</v>
      </c>
    </row>
    <row r="7" spans="1:15" s="3" customFormat="1" ht="15.75">
      <c r="A7" s="5">
        <v>9</v>
      </c>
      <c r="B7" s="5">
        <v>18</v>
      </c>
      <c r="C7" s="19" t="s">
        <v>192</v>
      </c>
      <c r="D7" s="19" t="s">
        <v>12</v>
      </c>
      <c r="E7" s="19" t="s">
        <v>193</v>
      </c>
      <c r="F7" s="5">
        <v>8.5</v>
      </c>
      <c r="G7" s="5">
        <v>4</v>
      </c>
      <c r="H7" s="5">
        <v>5.6</v>
      </c>
      <c r="I7" s="5">
        <v>6</v>
      </c>
      <c r="J7" s="5">
        <v>5.5</v>
      </c>
      <c r="K7" s="5">
        <v>6</v>
      </c>
      <c r="L7" s="5">
        <v>8.63</v>
      </c>
      <c r="M7" s="7">
        <f t="shared" si="0"/>
        <v>44.230000000000004</v>
      </c>
      <c r="N7" s="8">
        <f t="shared" si="1"/>
        <v>0.6318571428571429</v>
      </c>
      <c r="O7" s="7">
        <v>70</v>
      </c>
    </row>
    <row r="8" spans="1:15" s="3" customFormat="1" ht="15.75">
      <c r="A8" s="5">
        <v>9</v>
      </c>
      <c r="B8" s="5">
        <v>8</v>
      </c>
      <c r="C8" s="19" t="s">
        <v>194</v>
      </c>
      <c r="D8" s="19" t="s">
        <v>20</v>
      </c>
      <c r="E8" s="19" t="s">
        <v>133</v>
      </c>
      <c r="F8" s="5">
        <v>8.5</v>
      </c>
      <c r="G8" s="5">
        <v>8</v>
      </c>
      <c r="H8" s="5">
        <v>1.5</v>
      </c>
      <c r="I8" s="5">
        <v>7.5</v>
      </c>
      <c r="J8" s="5">
        <v>1.65</v>
      </c>
      <c r="K8" s="5">
        <v>6</v>
      </c>
      <c r="L8" s="5">
        <v>9.67</v>
      </c>
      <c r="M8" s="7">
        <f t="shared" si="0"/>
        <v>42.82</v>
      </c>
      <c r="N8" s="8">
        <f t="shared" si="1"/>
        <v>0.6117142857142858</v>
      </c>
      <c r="O8" s="7">
        <v>70</v>
      </c>
    </row>
    <row r="9" spans="1:15" s="3" customFormat="1" ht="15.75">
      <c r="A9" s="5">
        <v>9</v>
      </c>
      <c r="B9" s="5">
        <v>75</v>
      </c>
      <c r="C9" s="19" t="s">
        <v>195</v>
      </c>
      <c r="D9" s="19" t="s">
        <v>23</v>
      </c>
      <c r="E9" s="19" t="s">
        <v>178</v>
      </c>
      <c r="F9" s="5">
        <v>6.5</v>
      </c>
      <c r="G9" s="5">
        <v>7</v>
      </c>
      <c r="H9" s="5">
        <v>0</v>
      </c>
      <c r="I9" s="5">
        <v>8.8</v>
      </c>
      <c r="J9" s="5">
        <v>0</v>
      </c>
      <c r="K9" s="5">
        <v>5</v>
      </c>
      <c r="L9" s="5">
        <v>9.5</v>
      </c>
      <c r="M9" s="7">
        <f t="shared" si="0"/>
        <v>36.8</v>
      </c>
      <c r="N9" s="8">
        <f t="shared" si="1"/>
        <v>0.5257142857142857</v>
      </c>
      <c r="O9" s="7">
        <v>70</v>
      </c>
    </row>
    <row r="10" spans="1:15" s="3" customFormat="1" ht="15.75">
      <c r="A10" s="5">
        <v>9</v>
      </c>
      <c r="B10" s="5">
        <v>30</v>
      </c>
      <c r="C10" s="19" t="s">
        <v>196</v>
      </c>
      <c r="D10" s="19" t="s">
        <v>8</v>
      </c>
      <c r="E10" s="19" t="s">
        <v>9</v>
      </c>
      <c r="F10" s="5">
        <v>8.5</v>
      </c>
      <c r="G10" s="5">
        <v>4</v>
      </c>
      <c r="H10" s="5">
        <v>4.25</v>
      </c>
      <c r="I10" s="5">
        <v>8.5</v>
      </c>
      <c r="J10" s="5">
        <v>0.25</v>
      </c>
      <c r="K10" s="5">
        <v>3</v>
      </c>
      <c r="L10" s="5">
        <v>6.5</v>
      </c>
      <c r="M10" s="7">
        <f t="shared" si="0"/>
        <v>35</v>
      </c>
      <c r="N10" s="8">
        <f t="shared" si="1"/>
        <v>0.5</v>
      </c>
      <c r="O10" s="7">
        <v>70</v>
      </c>
    </row>
    <row r="11" spans="1:15" s="3" customFormat="1" ht="15.75">
      <c r="A11" s="5">
        <v>9</v>
      </c>
      <c r="B11" s="5">
        <v>49</v>
      </c>
      <c r="C11" s="19" t="s">
        <v>197</v>
      </c>
      <c r="D11" s="19" t="s">
        <v>149</v>
      </c>
      <c r="E11" s="19" t="s">
        <v>198</v>
      </c>
      <c r="F11" s="5">
        <v>9.25</v>
      </c>
      <c r="G11" s="5">
        <v>10</v>
      </c>
      <c r="H11" s="5">
        <v>0</v>
      </c>
      <c r="I11" s="5">
        <v>6</v>
      </c>
      <c r="J11" s="5">
        <v>0</v>
      </c>
      <c r="K11" s="5">
        <v>1</v>
      </c>
      <c r="L11" s="5">
        <v>6</v>
      </c>
      <c r="M11" s="7">
        <f t="shared" si="0"/>
        <v>32.25</v>
      </c>
      <c r="N11" s="8">
        <f t="shared" si="1"/>
        <v>0.4607142857142857</v>
      </c>
      <c r="O11" s="7">
        <v>70</v>
      </c>
    </row>
    <row r="12" spans="1:15" s="3" customFormat="1" ht="15.75">
      <c r="A12" s="5">
        <v>9</v>
      </c>
      <c r="B12" s="5">
        <v>99</v>
      </c>
      <c r="C12" s="19" t="s">
        <v>199</v>
      </c>
      <c r="D12" s="19" t="s">
        <v>63</v>
      </c>
      <c r="E12" s="19" t="s">
        <v>112</v>
      </c>
      <c r="F12" s="5">
        <v>3</v>
      </c>
      <c r="G12" s="5">
        <v>10</v>
      </c>
      <c r="H12" s="5">
        <v>0</v>
      </c>
      <c r="I12" s="5">
        <v>6.4</v>
      </c>
      <c r="J12" s="5">
        <v>0</v>
      </c>
      <c r="K12" s="5">
        <v>1</v>
      </c>
      <c r="L12" s="5">
        <v>9.5</v>
      </c>
      <c r="M12" s="7">
        <f t="shared" si="0"/>
        <v>29.9</v>
      </c>
      <c r="N12" s="8">
        <f t="shared" si="1"/>
        <v>0.4271428571428571</v>
      </c>
      <c r="O12" s="7">
        <v>70</v>
      </c>
    </row>
    <row r="13" spans="1:15" s="3" customFormat="1" ht="15.75">
      <c r="A13" s="5">
        <v>9</v>
      </c>
      <c r="B13" s="5">
        <v>57</v>
      </c>
      <c r="C13" s="19" t="s">
        <v>200</v>
      </c>
      <c r="D13" s="19" t="s">
        <v>28</v>
      </c>
      <c r="E13" s="19" t="s">
        <v>201</v>
      </c>
      <c r="F13" s="5">
        <v>5.5</v>
      </c>
      <c r="G13" s="5">
        <v>0</v>
      </c>
      <c r="H13" s="5">
        <v>5.5</v>
      </c>
      <c r="I13" s="5">
        <v>5</v>
      </c>
      <c r="J13" s="5">
        <v>3.35</v>
      </c>
      <c r="K13" s="5">
        <v>2</v>
      </c>
      <c r="L13" s="5">
        <v>6.5</v>
      </c>
      <c r="M13" s="7">
        <f t="shared" si="0"/>
        <v>27.85</v>
      </c>
      <c r="N13" s="8">
        <f t="shared" si="1"/>
        <v>0.39785714285714285</v>
      </c>
      <c r="O13" s="7">
        <v>70</v>
      </c>
    </row>
    <row r="14" spans="1:15" s="3" customFormat="1" ht="15.75">
      <c r="A14" s="9">
        <v>9</v>
      </c>
      <c r="B14" s="9">
        <v>42</v>
      </c>
      <c r="C14" s="6" t="s">
        <v>202</v>
      </c>
      <c r="D14" s="6" t="s">
        <v>8</v>
      </c>
      <c r="E14" s="6" t="s">
        <v>17</v>
      </c>
      <c r="F14" s="9">
        <v>6.5</v>
      </c>
      <c r="G14" s="9">
        <v>0.5</v>
      </c>
      <c r="H14" s="9">
        <v>0</v>
      </c>
      <c r="I14" s="9">
        <v>9.3</v>
      </c>
      <c r="J14" s="9">
        <v>0</v>
      </c>
      <c r="K14" s="9">
        <v>2</v>
      </c>
      <c r="L14" s="9">
        <v>4.67</v>
      </c>
      <c r="M14" s="10">
        <f t="shared" si="0"/>
        <v>22.97</v>
      </c>
      <c r="N14" s="11">
        <f t="shared" si="1"/>
        <v>0.3281428571428571</v>
      </c>
      <c r="O14" s="10">
        <v>70</v>
      </c>
    </row>
    <row r="15" spans="1:15" s="3" customFormat="1" ht="15.75">
      <c r="A15" s="9">
        <v>9</v>
      </c>
      <c r="B15" s="9">
        <v>51</v>
      </c>
      <c r="C15" s="6" t="s">
        <v>203</v>
      </c>
      <c r="D15" s="6" t="s">
        <v>8</v>
      </c>
      <c r="E15" s="6" t="s">
        <v>17</v>
      </c>
      <c r="F15" s="9">
        <v>3</v>
      </c>
      <c r="G15" s="9">
        <v>8</v>
      </c>
      <c r="H15" s="9">
        <v>0</v>
      </c>
      <c r="I15" s="9">
        <v>0</v>
      </c>
      <c r="J15" s="9">
        <v>0</v>
      </c>
      <c r="K15" s="9">
        <v>3</v>
      </c>
      <c r="L15" s="9">
        <v>8.67</v>
      </c>
      <c r="M15" s="10">
        <f t="shared" si="0"/>
        <v>22.67</v>
      </c>
      <c r="N15" s="11">
        <f t="shared" si="1"/>
        <v>0.3238571428571429</v>
      </c>
      <c r="O15" s="10">
        <v>70</v>
      </c>
    </row>
    <row r="16" spans="1:15" s="3" customFormat="1" ht="15.75">
      <c r="A16" s="9">
        <v>9</v>
      </c>
      <c r="B16" s="9">
        <v>43</v>
      </c>
      <c r="C16" s="6" t="s">
        <v>204</v>
      </c>
      <c r="D16" s="6" t="s">
        <v>3</v>
      </c>
      <c r="E16" s="6" t="s">
        <v>4</v>
      </c>
      <c r="F16" s="9">
        <v>8.5</v>
      </c>
      <c r="G16" s="9">
        <v>0</v>
      </c>
      <c r="H16" s="9">
        <v>0</v>
      </c>
      <c r="I16" s="9">
        <v>3.5</v>
      </c>
      <c r="J16" s="9">
        <v>0</v>
      </c>
      <c r="K16" s="9">
        <v>2</v>
      </c>
      <c r="L16" s="9">
        <v>8.5</v>
      </c>
      <c r="M16" s="10">
        <f t="shared" si="0"/>
        <v>22.5</v>
      </c>
      <c r="N16" s="11">
        <f t="shared" si="1"/>
        <v>0.32142857142857145</v>
      </c>
      <c r="O16" s="10">
        <v>70</v>
      </c>
    </row>
    <row r="17" spans="1:15" s="3" customFormat="1" ht="15.75">
      <c r="A17" s="9">
        <v>9</v>
      </c>
      <c r="B17" s="9">
        <v>41</v>
      </c>
      <c r="C17" s="6" t="s">
        <v>205</v>
      </c>
      <c r="D17" s="6" t="s">
        <v>12</v>
      </c>
      <c r="E17" s="6" t="s">
        <v>193</v>
      </c>
      <c r="F17" s="9">
        <v>8.5</v>
      </c>
      <c r="G17" s="9">
        <v>0</v>
      </c>
      <c r="H17" s="9">
        <v>0.5</v>
      </c>
      <c r="I17" s="9">
        <v>3</v>
      </c>
      <c r="J17" s="9">
        <v>0</v>
      </c>
      <c r="K17" s="9">
        <v>1</v>
      </c>
      <c r="L17" s="9">
        <v>9.17</v>
      </c>
      <c r="M17" s="10">
        <f t="shared" si="0"/>
        <v>22.17</v>
      </c>
      <c r="N17" s="11">
        <f t="shared" si="1"/>
        <v>0.3167142857142857</v>
      </c>
      <c r="O17" s="10">
        <v>70</v>
      </c>
    </row>
    <row r="18" spans="1:15" s="3" customFormat="1" ht="15.75">
      <c r="A18" s="9">
        <v>9</v>
      </c>
      <c r="B18" s="9">
        <v>32</v>
      </c>
      <c r="C18" s="6" t="s">
        <v>206</v>
      </c>
      <c r="D18" s="6" t="s">
        <v>12</v>
      </c>
      <c r="E18" s="6" t="s">
        <v>207</v>
      </c>
      <c r="F18" s="9">
        <v>3</v>
      </c>
      <c r="G18" s="9">
        <v>4</v>
      </c>
      <c r="H18" s="9">
        <v>0</v>
      </c>
      <c r="I18" s="9">
        <v>1.8</v>
      </c>
      <c r="J18" s="9">
        <v>0</v>
      </c>
      <c r="K18" s="9">
        <v>5</v>
      </c>
      <c r="L18" s="9">
        <v>7.33</v>
      </c>
      <c r="M18" s="10">
        <f t="shared" si="0"/>
        <v>21.130000000000003</v>
      </c>
      <c r="N18" s="11">
        <f t="shared" si="1"/>
        <v>0.3018571428571429</v>
      </c>
      <c r="O18" s="10">
        <v>70</v>
      </c>
    </row>
    <row r="19" spans="1:15" s="3" customFormat="1" ht="15.75">
      <c r="A19" s="9">
        <v>9</v>
      </c>
      <c r="B19" s="9">
        <v>93</v>
      </c>
      <c r="C19" s="6" t="s">
        <v>208</v>
      </c>
      <c r="D19" s="6" t="s">
        <v>20</v>
      </c>
      <c r="E19" s="6" t="s">
        <v>39</v>
      </c>
      <c r="F19" s="9">
        <v>3</v>
      </c>
      <c r="G19" s="9">
        <v>6</v>
      </c>
      <c r="H19" s="9">
        <v>0</v>
      </c>
      <c r="I19" s="9">
        <v>3.3</v>
      </c>
      <c r="J19" s="9">
        <v>0</v>
      </c>
      <c r="K19" s="9">
        <v>1</v>
      </c>
      <c r="L19" s="9">
        <v>7.83</v>
      </c>
      <c r="M19" s="10">
        <f t="shared" si="0"/>
        <v>21.130000000000003</v>
      </c>
      <c r="N19" s="11">
        <f t="shared" si="1"/>
        <v>0.3018571428571429</v>
      </c>
      <c r="O19" s="10">
        <v>70</v>
      </c>
    </row>
    <row r="20" spans="1:15" s="3" customFormat="1" ht="15.75">
      <c r="A20" s="9">
        <v>9</v>
      </c>
      <c r="B20" s="9">
        <v>1</v>
      </c>
      <c r="C20" s="6" t="s">
        <v>209</v>
      </c>
      <c r="D20" s="6" t="s">
        <v>63</v>
      </c>
      <c r="E20" s="6" t="s">
        <v>112</v>
      </c>
      <c r="F20" s="9">
        <v>3</v>
      </c>
      <c r="G20" s="9">
        <v>0</v>
      </c>
      <c r="H20" s="9">
        <v>0.5</v>
      </c>
      <c r="I20" s="9">
        <v>6.7</v>
      </c>
      <c r="J20" s="9">
        <v>1.5</v>
      </c>
      <c r="K20" s="9">
        <v>1</v>
      </c>
      <c r="L20" s="9">
        <v>7.83</v>
      </c>
      <c r="M20" s="10">
        <f t="shared" si="0"/>
        <v>20.53</v>
      </c>
      <c r="N20" s="11">
        <f t="shared" si="1"/>
        <v>0.2932857142857143</v>
      </c>
      <c r="O20" s="10">
        <v>70</v>
      </c>
    </row>
    <row r="21" spans="1:15" s="3" customFormat="1" ht="15.75">
      <c r="A21" s="9">
        <v>9</v>
      </c>
      <c r="B21" s="9">
        <v>29</v>
      </c>
      <c r="C21" s="6" t="s">
        <v>210</v>
      </c>
      <c r="D21" s="6" t="s">
        <v>8</v>
      </c>
      <c r="E21" s="6" t="s">
        <v>17</v>
      </c>
      <c r="F21" s="9">
        <v>2</v>
      </c>
      <c r="G21" s="9">
        <v>2</v>
      </c>
      <c r="H21" s="9">
        <v>1.5</v>
      </c>
      <c r="I21" s="9">
        <v>6.2</v>
      </c>
      <c r="J21" s="9">
        <v>0</v>
      </c>
      <c r="K21" s="9">
        <v>0</v>
      </c>
      <c r="L21" s="9">
        <v>8.67</v>
      </c>
      <c r="M21" s="10">
        <f t="shared" si="0"/>
        <v>20.369999999999997</v>
      </c>
      <c r="N21" s="11">
        <f t="shared" si="1"/>
        <v>0.291</v>
      </c>
      <c r="O21" s="10">
        <v>70</v>
      </c>
    </row>
    <row r="22" spans="1:15" s="3" customFormat="1" ht="15.75">
      <c r="A22" s="9">
        <v>9</v>
      </c>
      <c r="B22" s="9">
        <v>60</v>
      </c>
      <c r="C22" s="6" t="s">
        <v>211</v>
      </c>
      <c r="D22" s="6" t="s">
        <v>8</v>
      </c>
      <c r="E22" s="6" t="s">
        <v>9</v>
      </c>
      <c r="F22" s="9">
        <v>3</v>
      </c>
      <c r="G22" s="9">
        <v>2</v>
      </c>
      <c r="H22" s="9"/>
      <c r="I22" s="9">
        <v>7.5</v>
      </c>
      <c r="J22" s="9"/>
      <c r="K22" s="9">
        <v>0</v>
      </c>
      <c r="L22" s="9">
        <v>7.5</v>
      </c>
      <c r="M22" s="10">
        <f t="shared" si="0"/>
        <v>20</v>
      </c>
      <c r="N22" s="11">
        <f t="shared" si="1"/>
        <v>0.2857142857142857</v>
      </c>
      <c r="O22" s="10">
        <v>70</v>
      </c>
    </row>
    <row r="23" spans="1:15" s="3" customFormat="1" ht="15.75">
      <c r="A23" s="9">
        <v>9</v>
      </c>
      <c r="B23" s="9">
        <v>48</v>
      </c>
      <c r="C23" s="6" t="s">
        <v>212</v>
      </c>
      <c r="D23" s="6" t="s">
        <v>12</v>
      </c>
      <c r="E23" s="6" t="s">
        <v>193</v>
      </c>
      <c r="F23" s="9">
        <v>2</v>
      </c>
      <c r="G23" s="9">
        <v>4</v>
      </c>
      <c r="H23" s="9"/>
      <c r="I23" s="9">
        <v>3</v>
      </c>
      <c r="J23" s="9">
        <v>1</v>
      </c>
      <c r="K23" s="9">
        <v>2</v>
      </c>
      <c r="L23" s="9">
        <v>7.5</v>
      </c>
      <c r="M23" s="10">
        <f t="shared" si="0"/>
        <v>19.5</v>
      </c>
      <c r="N23" s="11">
        <f t="shared" si="1"/>
        <v>0.2785714285714286</v>
      </c>
      <c r="O23" s="10">
        <v>70</v>
      </c>
    </row>
    <row r="24" spans="1:15" s="3" customFormat="1" ht="15.75">
      <c r="A24" s="9">
        <v>9</v>
      </c>
      <c r="B24" s="9">
        <v>26</v>
      </c>
      <c r="C24" s="6" t="s">
        <v>213</v>
      </c>
      <c r="D24" s="6" t="s">
        <v>3</v>
      </c>
      <c r="E24" s="6" t="s">
        <v>4</v>
      </c>
      <c r="F24" s="9">
        <v>3</v>
      </c>
      <c r="G24" s="9"/>
      <c r="H24" s="12"/>
      <c r="I24" s="9">
        <v>8.5</v>
      </c>
      <c r="J24" s="12"/>
      <c r="K24" s="9">
        <v>1</v>
      </c>
      <c r="L24" s="9">
        <v>6.5</v>
      </c>
      <c r="M24" s="10">
        <f t="shared" si="0"/>
        <v>19</v>
      </c>
      <c r="N24" s="11">
        <f t="shared" si="1"/>
        <v>0.2714285714285714</v>
      </c>
      <c r="O24" s="10">
        <v>70</v>
      </c>
    </row>
    <row r="25" spans="1:15" s="3" customFormat="1" ht="15.75">
      <c r="A25" s="9">
        <v>9</v>
      </c>
      <c r="B25" s="9">
        <v>17</v>
      </c>
      <c r="C25" s="6" t="s">
        <v>214</v>
      </c>
      <c r="D25" s="6" t="s">
        <v>12</v>
      </c>
      <c r="E25" s="6" t="s">
        <v>37</v>
      </c>
      <c r="F25" s="9">
        <v>8.5</v>
      </c>
      <c r="G25" s="9">
        <v>1</v>
      </c>
      <c r="H25" s="9"/>
      <c r="I25" s="9">
        <v>0</v>
      </c>
      <c r="J25" s="9"/>
      <c r="K25" s="9">
        <v>3</v>
      </c>
      <c r="L25" s="9">
        <v>6.33</v>
      </c>
      <c r="M25" s="10">
        <f t="shared" si="0"/>
        <v>18.83</v>
      </c>
      <c r="N25" s="11">
        <f t="shared" si="1"/>
        <v>0.26899999999999996</v>
      </c>
      <c r="O25" s="10">
        <v>70</v>
      </c>
    </row>
    <row r="26" spans="1:15" s="3" customFormat="1" ht="15.75">
      <c r="A26" s="9">
        <v>9</v>
      </c>
      <c r="B26" s="9">
        <v>97</v>
      </c>
      <c r="C26" s="6" t="s">
        <v>215</v>
      </c>
      <c r="D26" s="6" t="s">
        <v>20</v>
      </c>
      <c r="E26" s="6" t="s">
        <v>216</v>
      </c>
      <c r="F26" s="9">
        <v>3</v>
      </c>
      <c r="G26" s="9">
        <v>5</v>
      </c>
      <c r="H26" s="9"/>
      <c r="I26" s="9">
        <v>2.2</v>
      </c>
      <c r="J26" s="9">
        <v>0.7</v>
      </c>
      <c r="K26" s="9">
        <v>1</v>
      </c>
      <c r="L26" s="9">
        <v>6.5</v>
      </c>
      <c r="M26" s="10">
        <f t="shared" si="0"/>
        <v>18.4</v>
      </c>
      <c r="N26" s="11">
        <f t="shared" si="1"/>
        <v>0.26285714285714284</v>
      </c>
      <c r="O26" s="10">
        <v>70</v>
      </c>
    </row>
    <row r="27" spans="1:15" s="3" customFormat="1" ht="15.75">
      <c r="A27" s="9">
        <v>9</v>
      </c>
      <c r="B27" s="9">
        <v>10</v>
      </c>
      <c r="C27" s="6" t="s">
        <v>217</v>
      </c>
      <c r="D27" s="6" t="s">
        <v>12</v>
      </c>
      <c r="E27" s="6" t="s">
        <v>37</v>
      </c>
      <c r="F27" s="9">
        <v>5.5</v>
      </c>
      <c r="G27" s="9">
        <v>0</v>
      </c>
      <c r="H27" s="9">
        <v>4</v>
      </c>
      <c r="I27" s="9"/>
      <c r="J27" s="9"/>
      <c r="K27" s="9">
        <v>1</v>
      </c>
      <c r="L27" s="9">
        <v>7.83</v>
      </c>
      <c r="M27" s="10">
        <f t="shared" si="0"/>
        <v>18.33</v>
      </c>
      <c r="N27" s="11">
        <f t="shared" si="1"/>
        <v>0.26185714285714284</v>
      </c>
      <c r="O27" s="10">
        <v>70</v>
      </c>
    </row>
    <row r="28" spans="1:15" s="3" customFormat="1" ht="15.75">
      <c r="A28" s="9">
        <v>9</v>
      </c>
      <c r="B28" s="9">
        <v>23</v>
      </c>
      <c r="C28" s="6" t="s">
        <v>218</v>
      </c>
      <c r="D28" s="6" t="s">
        <v>12</v>
      </c>
      <c r="E28" s="6" t="s">
        <v>219</v>
      </c>
      <c r="F28" s="9">
        <v>3</v>
      </c>
      <c r="G28" s="9">
        <v>2</v>
      </c>
      <c r="H28" s="9"/>
      <c r="I28" s="9">
        <v>2</v>
      </c>
      <c r="J28" s="9"/>
      <c r="K28" s="9">
        <v>2</v>
      </c>
      <c r="L28" s="9">
        <v>9.16</v>
      </c>
      <c r="M28" s="10">
        <f t="shared" si="0"/>
        <v>18.16</v>
      </c>
      <c r="N28" s="11">
        <f t="shared" si="1"/>
        <v>0.25942857142857145</v>
      </c>
      <c r="O28" s="10">
        <v>70</v>
      </c>
    </row>
    <row r="29" spans="1:15" s="3" customFormat="1" ht="15.75">
      <c r="A29" s="9">
        <v>9</v>
      </c>
      <c r="B29" s="9">
        <v>74</v>
      </c>
      <c r="C29" s="6" t="s">
        <v>220</v>
      </c>
      <c r="D29" s="6" t="s">
        <v>8</v>
      </c>
      <c r="E29" s="6" t="s">
        <v>9</v>
      </c>
      <c r="F29" s="9">
        <v>0.5</v>
      </c>
      <c r="G29" s="9">
        <v>2</v>
      </c>
      <c r="H29" s="9"/>
      <c r="I29" s="9">
        <v>1</v>
      </c>
      <c r="J29" s="9">
        <v>3</v>
      </c>
      <c r="K29" s="9">
        <v>3</v>
      </c>
      <c r="L29" s="9">
        <v>8.17</v>
      </c>
      <c r="M29" s="10">
        <f t="shared" si="0"/>
        <v>17.67</v>
      </c>
      <c r="N29" s="11">
        <f t="shared" si="1"/>
        <v>0.25242857142857145</v>
      </c>
      <c r="O29" s="10">
        <v>70</v>
      </c>
    </row>
    <row r="30" spans="1:15" s="3" customFormat="1" ht="15.75">
      <c r="A30" s="9">
        <v>9</v>
      </c>
      <c r="B30" s="9">
        <v>86</v>
      </c>
      <c r="C30" s="6" t="s">
        <v>221</v>
      </c>
      <c r="D30" s="6" t="s">
        <v>20</v>
      </c>
      <c r="E30" s="6" t="s">
        <v>133</v>
      </c>
      <c r="F30" s="9">
        <v>3</v>
      </c>
      <c r="G30" s="9">
        <v>2</v>
      </c>
      <c r="H30" s="9">
        <v>0</v>
      </c>
      <c r="I30" s="9">
        <v>3.5</v>
      </c>
      <c r="J30" s="9">
        <v>0</v>
      </c>
      <c r="K30" s="9">
        <v>0</v>
      </c>
      <c r="L30" s="9">
        <v>8.73</v>
      </c>
      <c r="M30" s="10">
        <f t="shared" si="0"/>
        <v>17.23</v>
      </c>
      <c r="N30" s="11">
        <f t="shared" si="1"/>
        <v>0.24614285714285714</v>
      </c>
      <c r="O30" s="10">
        <v>70</v>
      </c>
    </row>
    <row r="31" spans="1:15" s="3" customFormat="1" ht="15.75">
      <c r="A31" s="9">
        <v>9</v>
      </c>
      <c r="B31" s="9">
        <v>55</v>
      </c>
      <c r="C31" s="6" t="s">
        <v>222</v>
      </c>
      <c r="D31" s="6" t="s">
        <v>20</v>
      </c>
      <c r="E31" s="6" t="s">
        <v>216</v>
      </c>
      <c r="F31" s="9">
        <v>4</v>
      </c>
      <c r="G31" s="9">
        <v>3</v>
      </c>
      <c r="H31" s="9"/>
      <c r="I31" s="9">
        <v>2</v>
      </c>
      <c r="J31" s="12"/>
      <c r="K31" s="9">
        <v>2</v>
      </c>
      <c r="L31" s="9">
        <v>6</v>
      </c>
      <c r="M31" s="10">
        <f t="shared" si="0"/>
        <v>17</v>
      </c>
      <c r="N31" s="11">
        <f t="shared" si="1"/>
        <v>0.24285714285714285</v>
      </c>
      <c r="O31" s="10">
        <v>70</v>
      </c>
    </row>
    <row r="32" spans="1:15" s="3" customFormat="1" ht="15.75">
      <c r="A32" s="9">
        <v>9</v>
      </c>
      <c r="B32" s="9">
        <v>79</v>
      </c>
      <c r="C32" s="6" t="s">
        <v>223</v>
      </c>
      <c r="D32" s="6" t="s">
        <v>52</v>
      </c>
      <c r="E32" s="6" t="s">
        <v>33</v>
      </c>
      <c r="F32" s="9">
        <v>3</v>
      </c>
      <c r="G32" s="9"/>
      <c r="H32" s="9"/>
      <c r="I32" s="9">
        <v>4.9</v>
      </c>
      <c r="J32" s="9">
        <v>0.25</v>
      </c>
      <c r="K32" s="9">
        <v>1</v>
      </c>
      <c r="L32" s="9">
        <v>7.83</v>
      </c>
      <c r="M32" s="10">
        <f t="shared" si="0"/>
        <v>16.98</v>
      </c>
      <c r="N32" s="11">
        <f t="shared" si="1"/>
        <v>0.24257142857142858</v>
      </c>
      <c r="O32" s="10">
        <v>70</v>
      </c>
    </row>
    <row r="33" spans="1:15" s="3" customFormat="1" ht="15.75">
      <c r="A33" s="9">
        <v>9</v>
      </c>
      <c r="B33" s="9">
        <v>68</v>
      </c>
      <c r="C33" s="6" t="s">
        <v>224</v>
      </c>
      <c r="D33" s="6" t="s">
        <v>20</v>
      </c>
      <c r="E33" s="6" t="s">
        <v>225</v>
      </c>
      <c r="F33" s="9">
        <v>5.5</v>
      </c>
      <c r="G33" s="9">
        <v>0</v>
      </c>
      <c r="H33" s="9"/>
      <c r="I33" s="9">
        <v>3.2</v>
      </c>
      <c r="J33" s="9"/>
      <c r="K33" s="9">
        <v>0</v>
      </c>
      <c r="L33" s="9">
        <v>8.17</v>
      </c>
      <c r="M33" s="10">
        <f t="shared" si="0"/>
        <v>16.869999999999997</v>
      </c>
      <c r="N33" s="11">
        <f t="shared" si="1"/>
        <v>0.24099999999999996</v>
      </c>
      <c r="O33" s="10">
        <v>70</v>
      </c>
    </row>
    <row r="34" spans="1:15" s="3" customFormat="1" ht="15.75">
      <c r="A34" s="9">
        <v>9</v>
      </c>
      <c r="B34" s="9">
        <v>47</v>
      </c>
      <c r="C34" s="6" t="s">
        <v>226</v>
      </c>
      <c r="D34" s="6" t="s">
        <v>8</v>
      </c>
      <c r="E34" s="6" t="s">
        <v>9</v>
      </c>
      <c r="F34" s="9">
        <v>3</v>
      </c>
      <c r="G34" s="9">
        <v>4</v>
      </c>
      <c r="H34" s="9">
        <v>0.5</v>
      </c>
      <c r="I34" s="9">
        <v>1</v>
      </c>
      <c r="J34" s="9"/>
      <c r="K34" s="9">
        <v>1</v>
      </c>
      <c r="L34" s="9">
        <v>7.33</v>
      </c>
      <c r="M34" s="10">
        <f t="shared" si="0"/>
        <v>16.83</v>
      </c>
      <c r="N34" s="11">
        <f t="shared" si="1"/>
        <v>0.2404285714285714</v>
      </c>
      <c r="O34" s="10">
        <v>70</v>
      </c>
    </row>
    <row r="35" spans="1:15" s="3" customFormat="1" ht="15.75">
      <c r="A35" s="9">
        <v>9</v>
      </c>
      <c r="B35" s="9">
        <v>28</v>
      </c>
      <c r="C35" s="6" t="s">
        <v>227</v>
      </c>
      <c r="D35" s="6" t="s">
        <v>12</v>
      </c>
      <c r="E35" s="6" t="s">
        <v>193</v>
      </c>
      <c r="F35" s="9">
        <v>3.5</v>
      </c>
      <c r="G35" s="9">
        <v>2</v>
      </c>
      <c r="H35" s="9"/>
      <c r="I35" s="9"/>
      <c r="J35" s="9"/>
      <c r="K35" s="9">
        <v>2</v>
      </c>
      <c r="L35" s="9">
        <v>9.17</v>
      </c>
      <c r="M35" s="10">
        <f aca="true" t="shared" si="2" ref="M35:M66">SUM(F35:L35)</f>
        <v>16.67</v>
      </c>
      <c r="N35" s="11">
        <f aca="true" t="shared" si="3" ref="N35:N66">M35/O35</f>
        <v>0.23814285714285716</v>
      </c>
      <c r="O35" s="10">
        <v>70</v>
      </c>
    </row>
    <row r="36" spans="1:15" s="3" customFormat="1" ht="15.75">
      <c r="A36" s="9">
        <v>9</v>
      </c>
      <c r="B36" s="9">
        <v>46</v>
      </c>
      <c r="C36" s="6" t="s">
        <v>228</v>
      </c>
      <c r="D36" s="6" t="s">
        <v>8</v>
      </c>
      <c r="E36" s="6" t="s">
        <v>9</v>
      </c>
      <c r="F36" s="9">
        <v>5.5</v>
      </c>
      <c r="G36" s="9">
        <v>0</v>
      </c>
      <c r="H36" s="9"/>
      <c r="I36" s="9">
        <v>1</v>
      </c>
      <c r="J36" s="9">
        <v>0.25</v>
      </c>
      <c r="K36" s="9">
        <v>1</v>
      </c>
      <c r="L36" s="9">
        <v>8.83</v>
      </c>
      <c r="M36" s="10">
        <f t="shared" si="2"/>
        <v>16.58</v>
      </c>
      <c r="N36" s="11">
        <f t="shared" si="3"/>
        <v>0.23685714285714282</v>
      </c>
      <c r="O36" s="10">
        <v>70</v>
      </c>
    </row>
    <row r="37" spans="1:15" s="3" customFormat="1" ht="15.75">
      <c r="A37" s="9">
        <v>9</v>
      </c>
      <c r="B37" s="9">
        <v>78</v>
      </c>
      <c r="C37" s="6" t="s">
        <v>229</v>
      </c>
      <c r="D37" s="6" t="s">
        <v>20</v>
      </c>
      <c r="E37" s="6" t="s">
        <v>216</v>
      </c>
      <c r="F37" s="9">
        <v>3</v>
      </c>
      <c r="G37" s="9"/>
      <c r="H37" s="9"/>
      <c r="I37" s="9">
        <v>4</v>
      </c>
      <c r="J37" s="9"/>
      <c r="K37" s="9">
        <v>2</v>
      </c>
      <c r="L37" s="9">
        <v>7.5</v>
      </c>
      <c r="M37" s="10">
        <f t="shared" si="2"/>
        <v>16.5</v>
      </c>
      <c r="N37" s="11">
        <f t="shared" si="3"/>
        <v>0.2357142857142857</v>
      </c>
      <c r="O37" s="10">
        <v>70</v>
      </c>
    </row>
    <row r="38" spans="1:15" s="3" customFormat="1" ht="15.75">
      <c r="A38" s="9">
        <v>9</v>
      </c>
      <c r="B38" s="9">
        <v>85</v>
      </c>
      <c r="C38" s="6" t="s">
        <v>230</v>
      </c>
      <c r="D38" s="6" t="s">
        <v>52</v>
      </c>
      <c r="E38" s="6" t="s">
        <v>231</v>
      </c>
      <c r="F38" s="9">
        <v>3</v>
      </c>
      <c r="G38" s="9">
        <v>1</v>
      </c>
      <c r="H38" s="9">
        <v>0</v>
      </c>
      <c r="I38" s="9">
        <v>3.5</v>
      </c>
      <c r="J38" s="9">
        <v>1.15</v>
      </c>
      <c r="K38" s="9">
        <v>3</v>
      </c>
      <c r="L38" s="9">
        <v>4.67</v>
      </c>
      <c r="M38" s="10">
        <f t="shared" si="2"/>
        <v>16.32</v>
      </c>
      <c r="N38" s="11">
        <f t="shared" si="3"/>
        <v>0.23314285714285715</v>
      </c>
      <c r="O38" s="10">
        <v>70</v>
      </c>
    </row>
    <row r="39" spans="1:15" s="3" customFormat="1" ht="15.75">
      <c r="A39" s="9">
        <v>9</v>
      </c>
      <c r="B39" s="9">
        <v>3</v>
      </c>
      <c r="C39" s="6" t="s">
        <v>232</v>
      </c>
      <c r="D39" s="6"/>
      <c r="E39" s="6" t="s">
        <v>15</v>
      </c>
      <c r="F39" s="9">
        <v>3</v>
      </c>
      <c r="G39" s="9">
        <v>1</v>
      </c>
      <c r="H39" s="9">
        <v>0.5</v>
      </c>
      <c r="I39" s="9">
        <v>5.1</v>
      </c>
      <c r="J39" s="9"/>
      <c r="K39" s="9">
        <v>0</v>
      </c>
      <c r="L39" s="9">
        <v>6.67</v>
      </c>
      <c r="M39" s="10">
        <f t="shared" si="2"/>
        <v>16.27</v>
      </c>
      <c r="N39" s="11">
        <f t="shared" si="3"/>
        <v>0.23242857142857143</v>
      </c>
      <c r="O39" s="10">
        <v>70</v>
      </c>
    </row>
    <row r="40" spans="1:15" s="3" customFormat="1" ht="15.75">
      <c r="A40" s="9">
        <v>9</v>
      </c>
      <c r="B40" s="9">
        <v>52</v>
      </c>
      <c r="C40" s="6" t="s">
        <v>233</v>
      </c>
      <c r="D40" s="6" t="s">
        <v>52</v>
      </c>
      <c r="E40" s="6" t="s">
        <v>234</v>
      </c>
      <c r="F40" s="9">
        <v>4.5</v>
      </c>
      <c r="G40" s="9">
        <v>0</v>
      </c>
      <c r="H40" s="9"/>
      <c r="I40" s="9">
        <v>3</v>
      </c>
      <c r="J40" s="9"/>
      <c r="K40" s="9">
        <v>1</v>
      </c>
      <c r="L40" s="9">
        <v>7.33</v>
      </c>
      <c r="M40" s="10">
        <f t="shared" si="2"/>
        <v>15.83</v>
      </c>
      <c r="N40" s="11">
        <f t="shared" si="3"/>
        <v>0.22614285714285715</v>
      </c>
      <c r="O40" s="10">
        <v>70</v>
      </c>
    </row>
    <row r="41" spans="1:15" s="3" customFormat="1" ht="15.75">
      <c r="A41" s="9">
        <v>9</v>
      </c>
      <c r="B41" s="9">
        <v>82</v>
      </c>
      <c r="C41" s="6" t="s">
        <v>235</v>
      </c>
      <c r="D41" s="6" t="s">
        <v>52</v>
      </c>
      <c r="E41" s="6" t="s">
        <v>82</v>
      </c>
      <c r="F41" s="9">
        <v>4</v>
      </c>
      <c r="G41" s="9">
        <v>0</v>
      </c>
      <c r="H41" s="13">
        <v>0.5</v>
      </c>
      <c r="I41" s="9">
        <v>4.1</v>
      </c>
      <c r="J41" s="13">
        <v>0.25</v>
      </c>
      <c r="K41" s="9">
        <v>0</v>
      </c>
      <c r="L41" s="9">
        <v>6.5</v>
      </c>
      <c r="M41" s="10">
        <f t="shared" si="2"/>
        <v>15.35</v>
      </c>
      <c r="N41" s="11">
        <f t="shared" si="3"/>
        <v>0.21928571428571428</v>
      </c>
      <c r="O41" s="10">
        <v>70</v>
      </c>
    </row>
    <row r="42" spans="1:15" s="3" customFormat="1" ht="15.75">
      <c r="A42" s="9">
        <v>9</v>
      </c>
      <c r="B42" s="9">
        <v>15</v>
      </c>
      <c r="C42" s="6" t="s">
        <v>236</v>
      </c>
      <c r="D42" s="6" t="s">
        <v>8</v>
      </c>
      <c r="E42" s="6" t="s">
        <v>9</v>
      </c>
      <c r="F42" s="9"/>
      <c r="G42" s="9">
        <v>2</v>
      </c>
      <c r="H42" s="9"/>
      <c r="I42" s="9">
        <v>4.7</v>
      </c>
      <c r="J42" s="9">
        <v>0</v>
      </c>
      <c r="K42" s="9">
        <v>3</v>
      </c>
      <c r="L42" s="9">
        <v>5.5</v>
      </c>
      <c r="M42" s="10">
        <f t="shared" si="2"/>
        <v>15.2</v>
      </c>
      <c r="N42" s="11">
        <f t="shared" si="3"/>
        <v>0.21714285714285714</v>
      </c>
      <c r="O42" s="10">
        <v>70</v>
      </c>
    </row>
    <row r="43" spans="1:15" s="3" customFormat="1" ht="15.75">
      <c r="A43" s="9">
        <v>9</v>
      </c>
      <c r="B43" s="9">
        <v>58</v>
      </c>
      <c r="C43" s="6" t="s">
        <v>237</v>
      </c>
      <c r="D43" s="6" t="s">
        <v>8</v>
      </c>
      <c r="E43" s="6" t="s">
        <v>57</v>
      </c>
      <c r="F43" s="9">
        <v>3</v>
      </c>
      <c r="G43" s="9"/>
      <c r="H43" s="9">
        <v>0</v>
      </c>
      <c r="I43" s="9">
        <v>2.3</v>
      </c>
      <c r="J43" s="9">
        <v>0.25</v>
      </c>
      <c r="K43" s="9">
        <v>6</v>
      </c>
      <c r="L43" s="9">
        <v>3.33</v>
      </c>
      <c r="M43" s="10">
        <f t="shared" si="2"/>
        <v>14.88</v>
      </c>
      <c r="N43" s="11">
        <f t="shared" si="3"/>
        <v>0.21257142857142858</v>
      </c>
      <c r="O43" s="10">
        <v>70</v>
      </c>
    </row>
    <row r="44" spans="1:15" s="3" customFormat="1" ht="15.75">
      <c r="A44" s="9">
        <v>9</v>
      </c>
      <c r="B44" s="9">
        <v>6</v>
      </c>
      <c r="C44" s="6" t="s">
        <v>238</v>
      </c>
      <c r="D44" s="6" t="s">
        <v>20</v>
      </c>
      <c r="E44" s="6" t="s">
        <v>39</v>
      </c>
      <c r="F44" s="9">
        <v>3</v>
      </c>
      <c r="G44" s="9">
        <v>0</v>
      </c>
      <c r="H44" s="9">
        <v>0</v>
      </c>
      <c r="I44" s="9">
        <v>1.5</v>
      </c>
      <c r="J44" s="9"/>
      <c r="K44" s="9">
        <v>2</v>
      </c>
      <c r="L44" s="9">
        <v>8.33</v>
      </c>
      <c r="M44" s="10">
        <f t="shared" si="2"/>
        <v>14.83</v>
      </c>
      <c r="N44" s="11">
        <f t="shared" si="3"/>
        <v>0.21185714285714285</v>
      </c>
      <c r="O44" s="10">
        <v>70</v>
      </c>
    </row>
    <row r="45" spans="1:15" s="3" customFormat="1" ht="15.75">
      <c r="A45" s="9">
        <v>9</v>
      </c>
      <c r="B45" s="9">
        <v>14</v>
      </c>
      <c r="C45" s="6" t="s">
        <v>239</v>
      </c>
      <c r="D45" s="6" t="s">
        <v>8</v>
      </c>
      <c r="E45" s="6" t="s">
        <v>9</v>
      </c>
      <c r="F45" s="9">
        <v>2.5</v>
      </c>
      <c r="G45" s="9">
        <v>0.5</v>
      </c>
      <c r="H45" s="9"/>
      <c r="I45" s="9">
        <v>4.1</v>
      </c>
      <c r="J45" s="9"/>
      <c r="K45" s="9">
        <v>0</v>
      </c>
      <c r="L45" s="9">
        <v>7.5</v>
      </c>
      <c r="M45" s="10">
        <f t="shared" si="2"/>
        <v>14.6</v>
      </c>
      <c r="N45" s="11">
        <f t="shared" si="3"/>
        <v>0.20857142857142857</v>
      </c>
      <c r="O45" s="10">
        <v>70</v>
      </c>
    </row>
    <row r="46" spans="1:15" s="3" customFormat="1" ht="15.75">
      <c r="A46" s="9">
        <v>9</v>
      </c>
      <c r="B46" s="9">
        <v>27</v>
      </c>
      <c r="C46" s="6" t="s">
        <v>240</v>
      </c>
      <c r="D46" s="6" t="s">
        <v>20</v>
      </c>
      <c r="E46" s="6" t="s">
        <v>241</v>
      </c>
      <c r="F46" s="9">
        <v>3</v>
      </c>
      <c r="G46" s="9">
        <v>2</v>
      </c>
      <c r="H46" s="9">
        <v>0.5</v>
      </c>
      <c r="I46" s="9">
        <v>1.1</v>
      </c>
      <c r="J46" s="9">
        <v>0</v>
      </c>
      <c r="K46" s="9">
        <v>1.25</v>
      </c>
      <c r="L46" s="9">
        <v>6.67</v>
      </c>
      <c r="M46" s="10">
        <f t="shared" si="2"/>
        <v>14.52</v>
      </c>
      <c r="N46" s="11">
        <f t="shared" si="3"/>
        <v>0.20742857142857143</v>
      </c>
      <c r="O46" s="10">
        <v>70</v>
      </c>
    </row>
    <row r="47" spans="1:15" s="3" customFormat="1" ht="15.75">
      <c r="A47" s="9">
        <v>9</v>
      </c>
      <c r="B47" s="9">
        <v>34</v>
      </c>
      <c r="C47" s="6" t="s">
        <v>242</v>
      </c>
      <c r="D47" s="6" t="s">
        <v>3</v>
      </c>
      <c r="E47" s="6" t="s">
        <v>243</v>
      </c>
      <c r="F47" s="9">
        <v>4</v>
      </c>
      <c r="G47" s="9">
        <v>2</v>
      </c>
      <c r="H47" s="9"/>
      <c r="I47" s="9">
        <v>3</v>
      </c>
      <c r="J47" s="9">
        <v>0</v>
      </c>
      <c r="K47" s="9">
        <v>1</v>
      </c>
      <c r="L47" s="9">
        <v>4.17</v>
      </c>
      <c r="M47" s="10">
        <f t="shared" si="2"/>
        <v>14.17</v>
      </c>
      <c r="N47" s="11">
        <f t="shared" si="3"/>
        <v>0.20242857142857143</v>
      </c>
      <c r="O47" s="10">
        <v>70</v>
      </c>
    </row>
    <row r="48" spans="1:15" s="3" customFormat="1" ht="15.75">
      <c r="A48" s="9">
        <v>9</v>
      </c>
      <c r="B48" s="9">
        <v>50</v>
      </c>
      <c r="C48" s="6" t="s">
        <v>244</v>
      </c>
      <c r="D48" s="6" t="s">
        <v>8</v>
      </c>
      <c r="E48" s="6" t="s">
        <v>57</v>
      </c>
      <c r="F48" s="9">
        <v>3</v>
      </c>
      <c r="G48" s="9">
        <v>1</v>
      </c>
      <c r="H48" s="9">
        <v>0</v>
      </c>
      <c r="I48" s="9">
        <v>2.1</v>
      </c>
      <c r="J48" s="9"/>
      <c r="K48" s="9">
        <v>1</v>
      </c>
      <c r="L48" s="9">
        <v>7</v>
      </c>
      <c r="M48" s="10">
        <f t="shared" si="2"/>
        <v>14.1</v>
      </c>
      <c r="N48" s="11">
        <f t="shared" si="3"/>
        <v>0.20142857142857143</v>
      </c>
      <c r="O48" s="10">
        <v>70</v>
      </c>
    </row>
    <row r="49" spans="1:15" s="3" customFormat="1" ht="15.75">
      <c r="A49" s="9">
        <v>9</v>
      </c>
      <c r="B49" s="9">
        <v>9</v>
      </c>
      <c r="C49" s="6" t="s">
        <v>245</v>
      </c>
      <c r="D49" s="6" t="s">
        <v>52</v>
      </c>
      <c r="E49" s="6" t="s">
        <v>108</v>
      </c>
      <c r="F49" s="9">
        <v>3</v>
      </c>
      <c r="G49" s="9">
        <v>0</v>
      </c>
      <c r="H49" s="9"/>
      <c r="I49" s="9">
        <v>3</v>
      </c>
      <c r="J49" s="9">
        <v>0.5</v>
      </c>
      <c r="K49" s="9">
        <v>1</v>
      </c>
      <c r="L49" s="9">
        <v>6.33</v>
      </c>
      <c r="M49" s="10">
        <f t="shared" si="2"/>
        <v>13.83</v>
      </c>
      <c r="N49" s="11">
        <f t="shared" si="3"/>
        <v>0.19757142857142856</v>
      </c>
      <c r="O49" s="10">
        <v>70</v>
      </c>
    </row>
    <row r="50" spans="1:15" s="3" customFormat="1" ht="15.75">
      <c r="A50" s="9">
        <v>9</v>
      </c>
      <c r="B50" s="9">
        <v>40</v>
      </c>
      <c r="C50" s="6" t="s">
        <v>246</v>
      </c>
      <c r="D50" s="6" t="s">
        <v>8</v>
      </c>
      <c r="E50" s="6" t="s">
        <v>9</v>
      </c>
      <c r="F50" s="9"/>
      <c r="G50" s="9"/>
      <c r="H50" s="9"/>
      <c r="I50" s="9">
        <v>4</v>
      </c>
      <c r="J50" s="9"/>
      <c r="K50" s="9">
        <v>1</v>
      </c>
      <c r="L50" s="9">
        <v>8.67</v>
      </c>
      <c r="M50" s="10">
        <f t="shared" si="2"/>
        <v>13.67</v>
      </c>
      <c r="N50" s="11">
        <f t="shared" si="3"/>
        <v>0.19528571428571428</v>
      </c>
      <c r="O50" s="10">
        <v>70</v>
      </c>
    </row>
    <row r="51" spans="1:15" s="3" customFormat="1" ht="15.75">
      <c r="A51" s="9">
        <v>9</v>
      </c>
      <c r="B51" s="9">
        <v>94</v>
      </c>
      <c r="C51" s="6" t="s">
        <v>247</v>
      </c>
      <c r="D51" s="6" t="s">
        <v>28</v>
      </c>
      <c r="E51" s="6" t="s">
        <v>248</v>
      </c>
      <c r="F51" s="9">
        <v>3</v>
      </c>
      <c r="G51" s="9">
        <v>2</v>
      </c>
      <c r="H51" s="9">
        <v>0</v>
      </c>
      <c r="I51" s="9">
        <v>1.8</v>
      </c>
      <c r="J51" s="9">
        <v>0</v>
      </c>
      <c r="K51" s="9">
        <v>0</v>
      </c>
      <c r="L51" s="9">
        <v>6.83</v>
      </c>
      <c r="M51" s="10">
        <f t="shared" si="2"/>
        <v>13.629999999999999</v>
      </c>
      <c r="N51" s="11">
        <f t="shared" si="3"/>
        <v>0.1947142857142857</v>
      </c>
      <c r="O51" s="10">
        <v>70</v>
      </c>
    </row>
    <row r="52" spans="1:15" s="3" customFormat="1" ht="15.75">
      <c r="A52" s="9">
        <v>9</v>
      </c>
      <c r="B52" s="9">
        <v>95</v>
      </c>
      <c r="C52" s="6" t="s">
        <v>249</v>
      </c>
      <c r="D52" s="6" t="s">
        <v>3</v>
      </c>
      <c r="E52" s="6" t="s">
        <v>250</v>
      </c>
      <c r="F52" s="9">
        <v>1</v>
      </c>
      <c r="G52" s="9">
        <v>2</v>
      </c>
      <c r="H52" s="9"/>
      <c r="I52" s="9">
        <v>2.3</v>
      </c>
      <c r="J52" s="9">
        <v>0</v>
      </c>
      <c r="K52" s="9">
        <v>1</v>
      </c>
      <c r="L52" s="9">
        <v>7.33</v>
      </c>
      <c r="M52" s="10">
        <f t="shared" si="2"/>
        <v>13.629999999999999</v>
      </c>
      <c r="N52" s="11">
        <f t="shared" si="3"/>
        <v>0.1947142857142857</v>
      </c>
      <c r="O52" s="10">
        <v>70</v>
      </c>
    </row>
    <row r="53" spans="1:15" s="3" customFormat="1" ht="15.75">
      <c r="A53" s="9">
        <v>9</v>
      </c>
      <c r="B53" s="9">
        <v>83</v>
      </c>
      <c r="C53" s="6" t="s">
        <v>251</v>
      </c>
      <c r="D53" s="6" t="s">
        <v>20</v>
      </c>
      <c r="E53" s="6" t="s">
        <v>39</v>
      </c>
      <c r="F53" s="9">
        <v>2.75</v>
      </c>
      <c r="G53" s="9">
        <v>4</v>
      </c>
      <c r="H53" s="9"/>
      <c r="I53" s="9">
        <v>3.5</v>
      </c>
      <c r="J53" s="9"/>
      <c r="K53" s="9">
        <v>0</v>
      </c>
      <c r="L53" s="9">
        <v>3.33</v>
      </c>
      <c r="M53" s="10">
        <f t="shared" si="2"/>
        <v>13.58</v>
      </c>
      <c r="N53" s="11">
        <f t="shared" si="3"/>
        <v>0.194</v>
      </c>
      <c r="O53" s="10">
        <v>70</v>
      </c>
    </row>
    <row r="54" spans="1:15" s="3" customFormat="1" ht="15.75">
      <c r="A54" s="9">
        <v>9</v>
      </c>
      <c r="B54" s="9">
        <v>62</v>
      </c>
      <c r="C54" s="6" t="s">
        <v>252</v>
      </c>
      <c r="D54" s="6" t="s">
        <v>23</v>
      </c>
      <c r="E54" s="6" t="s">
        <v>253</v>
      </c>
      <c r="F54" s="9">
        <v>2</v>
      </c>
      <c r="G54" s="9">
        <v>0</v>
      </c>
      <c r="H54" s="9"/>
      <c r="I54" s="9">
        <v>1.9</v>
      </c>
      <c r="J54" s="9"/>
      <c r="K54" s="9">
        <v>1</v>
      </c>
      <c r="L54" s="9">
        <v>8.67</v>
      </c>
      <c r="M54" s="10">
        <f t="shared" si="2"/>
        <v>13.57</v>
      </c>
      <c r="N54" s="11">
        <f t="shared" si="3"/>
        <v>0.19385714285714287</v>
      </c>
      <c r="O54" s="10">
        <v>70</v>
      </c>
    </row>
    <row r="55" spans="1:15" s="3" customFormat="1" ht="15.75">
      <c r="A55" s="9">
        <v>9</v>
      </c>
      <c r="B55" s="9">
        <v>5</v>
      </c>
      <c r="C55" s="6" t="s">
        <v>254</v>
      </c>
      <c r="D55" s="6" t="s">
        <v>8</v>
      </c>
      <c r="E55" s="6" t="s">
        <v>9</v>
      </c>
      <c r="F55" s="9">
        <v>1.5</v>
      </c>
      <c r="G55" s="9">
        <v>1</v>
      </c>
      <c r="H55" s="9"/>
      <c r="I55" s="9">
        <v>3</v>
      </c>
      <c r="J55" s="9"/>
      <c r="K55" s="9">
        <v>1</v>
      </c>
      <c r="L55" s="9">
        <v>7</v>
      </c>
      <c r="M55" s="10">
        <f t="shared" si="2"/>
        <v>13.5</v>
      </c>
      <c r="N55" s="11">
        <f t="shared" si="3"/>
        <v>0.19285714285714287</v>
      </c>
      <c r="O55" s="10">
        <v>70</v>
      </c>
    </row>
    <row r="56" spans="1:15" s="3" customFormat="1" ht="15.75">
      <c r="A56" s="9">
        <v>9</v>
      </c>
      <c r="B56" s="9">
        <v>2</v>
      </c>
      <c r="C56" s="6" t="s">
        <v>255</v>
      </c>
      <c r="D56" s="6" t="s">
        <v>8</v>
      </c>
      <c r="E56" s="6" t="s">
        <v>9</v>
      </c>
      <c r="F56" s="9">
        <v>3</v>
      </c>
      <c r="G56" s="9">
        <v>1</v>
      </c>
      <c r="H56" s="9">
        <v>0</v>
      </c>
      <c r="I56" s="9">
        <v>2.5</v>
      </c>
      <c r="J56" s="9">
        <v>0.45</v>
      </c>
      <c r="K56" s="9">
        <v>1</v>
      </c>
      <c r="L56" s="9">
        <v>5.5</v>
      </c>
      <c r="M56" s="10">
        <f t="shared" si="2"/>
        <v>13.45</v>
      </c>
      <c r="N56" s="11">
        <f t="shared" si="3"/>
        <v>0.19214285714285714</v>
      </c>
      <c r="O56" s="10">
        <v>70</v>
      </c>
    </row>
    <row r="57" spans="1:15" s="3" customFormat="1" ht="15.75">
      <c r="A57" s="9">
        <v>9</v>
      </c>
      <c r="B57" s="9">
        <v>44</v>
      </c>
      <c r="C57" s="6" t="s">
        <v>256</v>
      </c>
      <c r="D57" s="6" t="s">
        <v>32</v>
      </c>
      <c r="E57" s="6" t="s">
        <v>257</v>
      </c>
      <c r="F57" s="9">
        <v>5.5</v>
      </c>
      <c r="G57" s="9"/>
      <c r="H57" s="9"/>
      <c r="I57" s="9">
        <v>2.1</v>
      </c>
      <c r="J57" s="9"/>
      <c r="K57" s="9">
        <v>1</v>
      </c>
      <c r="L57" s="9">
        <v>4.67</v>
      </c>
      <c r="M57" s="10">
        <f t="shared" si="2"/>
        <v>13.27</v>
      </c>
      <c r="N57" s="11">
        <f t="shared" si="3"/>
        <v>0.18957142857142856</v>
      </c>
      <c r="O57" s="10">
        <v>70</v>
      </c>
    </row>
    <row r="58" spans="1:15" s="3" customFormat="1" ht="15.75">
      <c r="A58" s="9">
        <v>9</v>
      </c>
      <c r="B58" s="9">
        <v>73</v>
      </c>
      <c r="C58" s="6" t="s">
        <v>258</v>
      </c>
      <c r="D58" s="6" t="s">
        <v>63</v>
      </c>
      <c r="E58" s="6" t="s">
        <v>112</v>
      </c>
      <c r="F58" s="9">
        <v>3</v>
      </c>
      <c r="G58" s="9">
        <v>0</v>
      </c>
      <c r="H58" s="9"/>
      <c r="I58" s="9">
        <v>2.7</v>
      </c>
      <c r="J58" s="9"/>
      <c r="K58" s="9">
        <v>0</v>
      </c>
      <c r="L58" s="9">
        <v>7.33</v>
      </c>
      <c r="M58" s="10">
        <f t="shared" si="2"/>
        <v>13.030000000000001</v>
      </c>
      <c r="N58" s="11">
        <f t="shared" si="3"/>
        <v>0.18614285714285717</v>
      </c>
      <c r="O58" s="10">
        <v>70</v>
      </c>
    </row>
    <row r="59" spans="1:15" s="3" customFormat="1" ht="15.75">
      <c r="A59" s="9">
        <v>9</v>
      </c>
      <c r="B59" s="9">
        <v>7</v>
      </c>
      <c r="C59" s="6" t="s">
        <v>259</v>
      </c>
      <c r="D59" s="6" t="s">
        <v>63</v>
      </c>
      <c r="E59" s="6" t="s">
        <v>260</v>
      </c>
      <c r="F59" s="9">
        <v>4</v>
      </c>
      <c r="G59" s="9">
        <v>1</v>
      </c>
      <c r="H59" s="9">
        <v>1</v>
      </c>
      <c r="I59" s="9"/>
      <c r="J59" s="9"/>
      <c r="K59" s="9"/>
      <c r="L59" s="9">
        <v>7</v>
      </c>
      <c r="M59" s="10">
        <f t="shared" si="2"/>
        <v>13</v>
      </c>
      <c r="N59" s="11">
        <f t="shared" si="3"/>
        <v>0.18571428571428572</v>
      </c>
      <c r="O59" s="10">
        <v>70</v>
      </c>
    </row>
    <row r="60" spans="1:15" s="3" customFormat="1" ht="15.75">
      <c r="A60" s="9">
        <v>9</v>
      </c>
      <c r="B60" s="9">
        <v>16</v>
      </c>
      <c r="C60" s="6" t="s">
        <v>261</v>
      </c>
      <c r="D60" s="6" t="s">
        <v>12</v>
      </c>
      <c r="E60" s="6" t="s">
        <v>262</v>
      </c>
      <c r="F60" s="9">
        <v>3</v>
      </c>
      <c r="G60" s="9">
        <v>2</v>
      </c>
      <c r="H60" s="9">
        <v>0</v>
      </c>
      <c r="I60" s="9">
        <v>1.7</v>
      </c>
      <c r="J60" s="9">
        <v>0</v>
      </c>
      <c r="K60" s="9">
        <v>1</v>
      </c>
      <c r="L60" s="9">
        <v>5.16</v>
      </c>
      <c r="M60" s="10">
        <f t="shared" si="2"/>
        <v>12.86</v>
      </c>
      <c r="N60" s="11">
        <f t="shared" si="3"/>
        <v>0.18371428571428572</v>
      </c>
      <c r="O60" s="10">
        <v>70</v>
      </c>
    </row>
    <row r="61" spans="1:15" s="3" customFormat="1" ht="15.75">
      <c r="A61" s="9">
        <v>9</v>
      </c>
      <c r="B61" s="9">
        <v>21</v>
      </c>
      <c r="C61" s="6" t="s">
        <v>263</v>
      </c>
      <c r="D61" s="6" t="s">
        <v>12</v>
      </c>
      <c r="E61" s="6" t="s">
        <v>264</v>
      </c>
      <c r="F61" s="9">
        <v>3</v>
      </c>
      <c r="G61" s="9">
        <v>0</v>
      </c>
      <c r="H61" s="9"/>
      <c r="I61" s="9">
        <v>2</v>
      </c>
      <c r="J61" s="9">
        <v>0.25</v>
      </c>
      <c r="K61" s="9">
        <v>1</v>
      </c>
      <c r="L61" s="9">
        <v>6.5</v>
      </c>
      <c r="M61" s="10">
        <f t="shared" si="2"/>
        <v>12.75</v>
      </c>
      <c r="N61" s="11">
        <f t="shared" si="3"/>
        <v>0.18214285714285713</v>
      </c>
      <c r="O61" s="10">
        <v>70</v>
      </c>
    </row>
    <row r="62" spans="1:15" s="3" customFormat="1" ht="15.75">
      <c r="A62" s="9">
        <v>9</v>
      </c>
      <c r="B62" s="9">
        <v>81</v>
      </c>
      <c r="C62" s="6" t="s">
        <v>265</v>
      </c>
      <c r="D62" s="6" t="s">
        <v>23</v>
      </c>
      <c r="E62" s="6" t="s">
        <v>266</v>
      </c>
      <c r="F62" s="9">
        <v>3</v>
      </c>
      <c r="G62" s="9">
        <v>0</v>
      </c>
      <c r="H62" s="9">
        <v>0</v>
      </c>
      <c r="I62" s="9">
        <v>2.5</v>
      </c>
      <c r="J62" s="9">
        <v>0.25</v>
      </c>
      <c r="K62" s="9">
        <v>0</v>
      </c>
      <c r="L62" s="9">
        <v>7</v>
      </c>
      <c r="M62" s="10">
        <f t="shared" si="2"/>
        <v>12.75</v>
      </c>
      <c r="N62" s="11">
        <f t="shared" si="3"/>
        <v>0.18214285714285713</v>
      </c>
      <c r="O62" s="10">
        <v>70</v>
      </c>
    </row>
    <row r="63" spans="1:15" s="3" customFormat="1" ht="15.75">
      <c r="A63" s="9">
        <v>9</v>
      </c>
      <c r="B63" s="9">
        <v>13</v>
      </c>
      <c r="C63" s="6" t="s">
        <v>267</v>
      </c>
      <c r="D63" s="6" t="s">
        <v>23</v>
      </c>
      <c r="E63" s="6" t="s">
        <v>54</v>
      </c>
      <c r="F63" s="9">
        <v>4</v>
      </c>
      <c r="G63" s="9">
        <v>1</v>
      </c>
      <c r="H63" s="9"/>
      <c r="I63" s="9"/>
      <c r="J63" s="13"/>
      <c r="K63" s="9">
        <v>1</v>
      </c>
      <c r="L63" s="9">
        <v>6.33</v>
      </c>
      <c r="M63" s="10">
        <f t="shared" si="2"/>
        <v>12.33</v>
      </c>
      <c r="N63" s="11">
        <f t="shared" si="3"/>
        <v>0.17614285714285716</v>
      </c>
      <c r="O63" s="10">
        <v>70</v>
      </c>
    </row>
    <row r="64" spans="1:15" s="3" customFormat="1" ht="15.75">
      <c r="A64" s="9">
        <v>9</v>
      </c>
      <c r="B64" s="9">
        <v>92</v>
      </c>
      <c r="C64" s="6" t="s">
        <v>268</v>
      </c>
      <c r="D64" s="6" t="s">
        <v>23</v>
      </c>
      <c r="E64" s="6" t="s">
        <v>178</v>
      </c>
      <c r="F64" s="9">
        <v>3</v>
      </c>
      <c r="G64" s="9">
        <v>0</v>
      </c>
      <c r="H64" s="9">
        <v>0</v>
      </c>
      <c r="I64" s="9">
        <v>1</v>
      </c>
      <c r="J64" s="9"/>
      <c r="K64" s="9">
        <v>1</v>
      </c>
      <c r="L64" s="9">
        <v>7.33</v>
      </c>
      <c r="M64" s="10">
        <f t="shared" si="2"/>
        <v>12.33</v>
      </c>
      <c r="N64" s="11">
        <f t="shared" si="3"/>
        <v>0.17614285714285716</v>
      </c>
      <c r="O64" s="10">
        <v>70</v>
      </c>
    </row>
    <row r="65" spans="1:15" s="3" customFormat="1" ht="15.75">
      <c r="A65" s="9">
        <v>9</v>
      </c>
      <c r="B65" s="9">
        <v>65</v>
      </c>
      <c r="C65" s="6" t="s">
        <v>269</v>
      </c>
      <c r="D65" s="6" t="s">
        <v>52</v>
      </c>
      <c r="E65" s="6" t="s">
        <v>234</v>
      </c>
      <c r="F65" s="9">
        <v>3</v>
      </c>
      <c r="G65" s="9">
        <v>0</v>
      </c>
      <c r="H65" s="9">
        <v>0</v>
      </c>
      <c r="I65" s="9">
        <v>0.2</v>
      </c>
      <c r="J65" s="9">
        <v>0</v>
      </c>
      <c r="K65" s="9">
        <v>0</v>
      </c>
      <c r="L65" s="9">
        <v>8.83</v>
      </c>
      <c r="M65" s="10">
        <f t="shared" si="2"/>
        <v>12.030000000000001</v>
      </c>
      <c r="N65" s="11">
        <f t="shared" si="3"/>
        <v>0.17185714285714287</v>
      </c>
      <c r="O65" s="10">
        <v>70</v>
      </c>
    </row>
    <row r="66" spans="1:15" s="3" customFormat="1" ht="15.75">
      <c r="A66" s="9">
        <v>9</v>
      </c>
      <c r="B66" s="9">
        <v>31</v>
      </c>
      <c r="C66" s="6" t="s">
        <v>270</v>
      </c>
      <c r="D66" s="6" t="s">
        <v>63</v>
      </c>
      <c r="E66" s="6" t="s">
        <v>271</v>
      </c>
      <c r="F66" s="9">
        <v>1.5</v>
      </c>
      <c r="G66" s="9">
        <v>2</v>
      </c>
      <c r="H66" s="9">
        <v>0.5</v>
      </c>
      <c r="I66" s="9"/>
      <c r="J66" s="9"/>
      <c r="K66" s="9">
        <v>1</v>
      </c>
      <c r="L66" s="9">
        <v>7</v>
      </c>
      <c r="M66" s="10">
        <f t="shared" si="2"/>
        <v>12</v>
      </c>
      <c r="N66" s="11">
        <f t="shared" si="3"/>
        <v>0.17142857142857143</v>
      </c>
      <c r="O66" s="10">
        <v>70</v>
      </c>
    </row>
    <row r="67" spans="1:15" s="3" customFormat="1" ht="15.75">
      <c r="A67" s="9">
        <v>9</v>
      </c>
      <c r="B67" s="9">
        <v>53</v>
      </c>
      <c r="C67" s="6" t="s">
        <v>272</v>
      </c>
      <c r="D67" s="6" t="s">
        <v>28</v>
      </c>
      <c r="E67" s="6" t="s">
        <v>84</v>
      </c>
      <c r="F67" s="9">
        <v>2</v>
      </c>
      <c r="G67" s="9">
        <v>0</v>
      </c>
      <c r="H67" s="9">
        <v>0</v>
      </c>
      <c r="I67" s="9">
        <v>0.5</v>
      </c>
      <c r="J67" s="9">
        <v>0</v>
      </c>
      <c r="K67" s="9">
        <v>1</v>
      </c>
      <c r="L67" s="9">
        <v>8.5</v>
      </c>
      <c r="M67" s="10">
        <f aca="true" t="shared" si="4" ref="M67:M98">SUM(F67:L67)</f>
        <v>12</v>
      </c>
      <c r="N67" s="11">
        <f aca="true" t="shared" si="5" ref="N67:N98">M67/O67</f>
        <v>0.17142857142857143</v>
      </c>
      <c r="O67" s="10">
        <v>70</v>
      </c>
    </row>
    <row r="68" spans="1:15" s="3" customFormat="1" ht="15.75">
      <c r="A68" s="9">
        <v>9</v>
      </c>
      <c r="B68" s="9">
        <v>37</v>
      </c>
      <c r="C68" s="6" t="s">
        <v>273</v>
      </c>
      <c r="D68" s="6"/>
      <c r="E68" s="6" t="s">
        <v>15</v>
      </c>
      <c r="F68" s="9">
        <v>3</v>
      </c>
      <c r="G68" s="9">
        <v>0</v>
      </c>
      <c r="H68" s="9"/>
      <c r="I68" s="9">
        <v>1</v>
      </c>
      <c r="J68" s="9">
        <v>0.25</v>
      </c>
      <c r="K68" s="9">
        <v>1</v>
      </c>
      <c r="L68" s="9">
        <v>6.5</v>
      </c>
      <c r="M68" s="10">
        <f t="shared" si="4"/>
        <v>11.75</v>
      </c>
      <c r="N68" s="11">
        <f t="shared" si="5"/>
        <v>0.16785714285714284</v>
      </c>
      <c r="O68" s="10">
        <v>70</v>
      </c>
    </row>
    <row r="69" spans="1:15" s="3" customFormat="1" ht="15.75">
      <c r="A69" s="9">
        <v>9</v>
      </c>
      <c r="B69" s="9">
        <v>54</v>
      </c>
      <c r="C69" s="6" t="s">
        <v>274</v>
      </c>
      <c r="D69" s="6" t="s">
        <v>52</v>
      </c>
      <c r="E69" s="6" t="s">
        <v>33</v>
      </c>
      <c r="F69" s="9">
        <v>3</v>
      </c>
      <c r="G69" s="9">
        <v>0</v>
      </c>
      <c r="H69" s="9"/>
      <c r="I69" s="9">
        <v>0.2</v>
      </c>
      <c r="J69" s="9">
        <v>0</v>
      </c>
      <c r="K69" s="9">
        <v>1</v>
      </c>
      <c r="L69" s="9">
        <v>7.5</v>
      </c>
      <c r="M69" s="10">
        <f t="shared" si="4"/>
        <v>11.7</v>
      </c>
      <c r="N69" s="11">
        <f t="shared" si="5"/>
        <v>0.16714285714285712</v>
      </c>
      <c r="O69" s="10">
        <v>70</v>
      </c>
    </row>
    <row r="70" spans="1:15" s="3" customFormat="1" ht="15.75">
      <c r="A70" s="9">
        <v>9</v>
      </c>
      <c r="B70" s="9">
        <v>36</v>
      </c>
      <c r="C70" s="6" t="s">
        <v>275</v>
      </c>
      <c r="D70" s="6" t="s">
        <v>20</v>
      </c>
      <c r="E70" s="6" t="s">
        <v>276</v>
      </c>
      <c r="F70" s="9">
        <v>3</v>
      </c>
      <c r="G70" s="9">
        <v>0</v>
      </c>
      <c r="H70" s="9"/>
      <c r="I70" s="9"/>
      <c r="J70" s="9">
        <v>0</v>
      </c>
      <c r="K70" s="9">
        <v>1</v>
      </c>
      <c r="L70" s="9">
        <v>7.33</v>
      </c>
      <c r="M70" s="10">
        <f t="shared" si="4"/>
        <v>11.33</v>
      </c>
      <c r="N70" s="11">
        <f t="shared" si="5"/>
        <v>0.16185714285714287</v>
      </c>
      <c r="O70" s="10">
        <v>70</v>
      </c>
    </row>
    <row r="71" spans="1:15" s="3" customFormat="1" ht="15.75">
      <c r="A71" s="9">
        <v>9</v>
      </c>
      <c r="B71" s="9">
        <v>56</v>
      </c>
      <c r="C71" s="6" t="s">
        <v>277</v>
      </c>
      <c r="D71" s="6" t="s">
        <v>3</v>
      </c>
      <c r="E71" s="6" t="s">
        <v>4</v>
      </c>
      <c r="F71" s="9"/>
      <c r="G71" s="9">
        <v>0</v>
      </c>
      <c r="H71" s="9"/>
      <c r="I71" s="9">
        <v>2</v>
      </c>
      <c r="J71" s="9"/>
      <c r="K71" s="9">
        <v>0.5</v>
      </c>
      <c r="L71" s="9">
        <v>8.83</v>
      </c>
      <c r="M71" s="10">
        <f t="shared" si="4"/>
        <v>11.33</v>
      </c>
      <c r="N71" s="11">
        <f t="shared" si="5"/>
        <v>0.16185714285714287</v>
      </c>
      <c r="O71" s="10">
        <v>70</v>
      </c>
    </row>
    <row r="72" spans="1:15" s="3" customFormat="1" ht="15.75">
      <c r="A72" s="9">
        <v>9</v>
      </c>
      <c r="B72" s="9">
        <v>20</v>
      </c>
      <c r="C72" s="6" t="s">
        <v>278</v>
      </c>
      <c r="D72" s="6" t="s">
        <v>8</v>
      </c>
      <c r="E72" s="6" t="s">
        <v>9</v>
      </c>
      <c r="F72" s="9">
        <v>0</v>
      </c>
      <c r="G72" s="9"/>
      <c r="H72" s="9"/>
      <c r="I72" s="9">
        <v>1.8</v>
      </c>
      <c r="J72" s="9"/>
      <c r="K72" s="9">
        <v>3</v>
      </c>
      <c r="L72" s="9">
        <v>6.5</v>
      </c>
      <c r="M72" s="10">
        <f t="shared" si="4"/>
        <v>11.3</v>
      </c>
      <c r="N72" s="11">
        <f t="shared" si="5"/>
        <v>0.16142857142857145</v>
      </c>
      <c r="O72" s="10">
        <v>70</v>
      </c>
    </row>
    <row r="73" spans="1:15" s="3" customFormat="1" ht="15.75">
      <c r="A73" s="9">
        <v>9</v>
      </c>
      <c r="B73" s="9">
        <v>39</v>
      </c>
      <c r="C73" s="6" t="s">
        <v>279</v>
      </c>
      <c r="D73" s="6" t="s">
        <v>52</v>
      </c>
      <c r="E73" s="6" t="s">
        <v>97</v>
      </c>
      <c r="F73" s="9">
        <v>3</v>
      </c>
      <c r="G73" s="9">
        <v>1</v>
      </c>
      <c r="H73" s="9"/>
      <c r="I73" s="9">
        <v>2.2</v>
      </c>
      <c r="J73" s="9"/>
      <c r="K73" s="9">
        <v>1</v>
      </c>
      <c r="L73" s="9">
        <v>3.83</v>
      </c>
      <c r="M73" s="10">
        <f t="shared" si="4"/>
        <v>11.030000000000001</v>
      </c>
      <c r="N73" s="11">
        <f t="shared" si="5"/>
        <v>0.15757142857142858</v>
      </c>
      <c r="O73" s="10">
        <v>70</v>
      </c>
    </row>
    <row r="74" spans="1:15" s="3" customFormat="1" ht="15.75">
      <c r="A74" s="9">
        <v>9</v>
      </c>
      <c r="B74" s="9">
        <v>67</v>
      </c>
      <c r="C74" s="6" t="s">
        <v>280</v>
      </c>
      <c r="D74" s="6" t="s">
        <v>52</v>
      </c>
      <c r="E74" s="6" t="s">
        <v>82</v>
      </c>
      <c r="F74" s="9">
        <v>2</v>
      </c>
      <c r="G74" s="9">
        <v>0</v>
      </c>
      <c r="H74" s="9">
        <v>0.5</v>
      </c>
      <c r="I74" s="9">
        <v>1</v>
      </c>
      <c r="J74" s="9"/>
      <c r="K74" s="9">
        <v>0</v>
      </c>
      <c r="L74" s="9">
        <v>7.5</v>
      </c>
      <c r="M74" s="10">
        <f t="shared" si="4"/>
        <v>11</v>
      </c>
      <c r="N74" s="11">
        <f t="shared" si="5"/>
        <v>0.15714285714285714</v>
      </c>
      <c r="O74" s="10">
        <v>70</v>
      </c>
    </row>
    <row r="75" spans="1:15" s="3" customFormat="1" ht="15.75">
      <c r="A75" s="9">
        <v>9</v>
      </c>
      <c r="B75" s="9">
        <v>76</v>
      </c>
      <c r="C75" s="6" t="s">
        <v>281</v>
      </c>
      <c r="D75" s="6" t="s">
        <v>52</v>
      </c>
      <c r="E75" s="6" t="s">
        <v>108</v>
      </c>
      <c r="F75" s="9">
        <v>3</v>
      </c>
      <c r="G75" s="9">
        <v>0</v>
      </c>
      <c r="H75" s="9"/>
      <c r="I75" s="9">
        <v>0.1</v>
      </c>
      <c r="J75" s="9">
        <v>0</v>
      </c>
      <c r="K75" s="9">
        <v>0</v>
      </c>
      <c r="L75" s="9">
        <v>7.83</v>
      </c>
      <c r="M75" s="10">
        <f t="shared" si="4"/>
        <v>10.93</v>
      </c>
      <c r="N75" s="11">
        <f t="shared" si="5"/>
        <v>0.15614285714285714</v>
      </c>
      <c r="O75" s="10">
        <v>70</v>
      </c>
    </row>
    <row r="76" spans="1:15" s="3" customFormat="1" ht="15.75">
      <c r="A76" s="9">
        <v>9</v>
      </c>
      <c r="B76" s="9">
        <v>98</v>
      </c>
      <c r="C76" s="6" t="s">
        <v>282</v>
      </c>
      <c r="D76" s="6"/>
      <c r="E76" s="6" t="s">
        <v>15</v>
      </c>
      <c r="F76" s="9">
        <v>3</v>
      </c>
      <c r="G76" s="9">
        <v>0</v>
      </c>
      <c r="H76" s="9">
        <v>0</v>
      </c>
      <c r="I76" s="9">
        <v>1.3</v>
      </c>
      <c r="J76" s="9">
        <v>0.25</v>
      </c>
      <c r="K76" s="9">
        <v>1</v>
      </c>
      <c r="L76" s="9">
        <v>5.33</v>
      </c>
      <c r="M76" s="10">
        <f t="shared" si="4"/>
        <v>10.879999999999999</v>
      </c>
      <c r="N76" s="11">
        <f t="shared" si="5"/>
        <v>0.15542857142857142</v>
      </c>
      <c r="O76" s="10">
        <v>70</v>
      </c>
    </row>
    <row r="77" spans="1:15" s="3" customFormat="1" ht="15.75">
      <c r="A77" s="9">
        <v>9</v>
      </c>
      <c r="B77" s="9">
        <v>22</v>
      </c>
      <c r="C77" s="6" t="s">
        <v>283</v>
      </c>
      <c r="D77" s="6" t="s">
        <v>52</v>
      </c>
      <c r="E77" s="6" t="s">
        <v>33</v>
      </c>
      <c r="F77" s="9">
        <v>3</v>
      </c>
      <c r="G77" s="9"/>
      <c r="H77" s="9"/>
      <c r="I77" s="9"/>
      <c r="J77" s="9">
        <v>0.2</v>
      </c>
      <c r="K77" s="9">
        <v>0</v>
      </c>
      <c r="L77" s="9">
        <v>7.33</v>
      </c>
      <c r="M77" s="10">
        <f t="shared" si="4"/>
        <v>10.530000000000001</v>
      </c>
      <c r="N77" s="11">
        <f t="shared" si="5"/>
        <v>0.15042857142857144</v>
      </c>
      <c r="O77" s="10">
        <v>70</v>
      </c>
    </row>
    <row r="78" spans="1:15" s="3" customFormat="1" ht="15.75">
      <c r="A78" s="9">
        <v>9</v>
      </c>
      <c r="B78" s="9">
        <v>89</v>
      </c>
      <c r="C78" s="6" t="s">
        <v>284</v>
      </c>
      <c r="D78" s="6" t="s">
        <v>8</v>
      </c>
      <c r="E78" s="6" t="s">
        <v>9</v>
      </c>
      <c r="F78" s="9">
        <v>3</v>
      </c>
      <c r="G78" s="9">
        <v>0</v>
      </c>
      <c r="H78" s="9"/>
      <c r="I78" s="9"/>
      <c r="J78" s="9"/>
      <c r="K78" s="9">
        <v>0</v>
      </c>
      <c r="L78" s="9">
        <v>7.5</v>
      </c>
      <c r="M78" s="10">
        <f t="shared" si="4"/>
        <v>10.5</v>
      </c>
      <c r="N78" s="11">
        <f t="shared" si="5"/>
        <v>0.15</v>
      </c>
      <c r="O78" s="10">
        <v>70</v>
      </c>
    </row>
    <row r="79" spans="1:15" s="3" customFormat="1" ht="15.75">
      <c r="A79" s="9">
        <v>9</v>
      </c>
      <c r="B79" s="9">
        <v>80</v>
      </c>
      <c r="C79" s="6" t="s">
        <v>285</v>
      </c>
      <c r="D79" s="6" t="s">
        <v>32</v>
      </c>
      <c r="E79" s="6" t="s">
        <v>286</v>
      </c>
      <c r="F79" s="9">
        <v>3.5</v>
      </c>
      <c r="G79" s="9">
        <v>0</v>
      </c>
      <c r="H79" s="9"/>
      <c r="I79" s="9">
        <v>3.2</v>
      </c>
      <c r="J79" s="9"/>
      <c r="K79" s="9">
        <v>1</v>
      </c>
      <c r="L79" s="9">
        <v>2.33</v>
      </c>
      <c r="M79" s="10">
        <f t="shared" si="4"/>
        <v>10.030000000000001</v>
      </c>
      <c r="N79" s="11">
        <f t="shared" si="5"/>
        <v>0.1432857142857143</v>
      </c>
      <c r="O79" s="10">
        <v>70</v>
      </c>
    </row>
    <row r="80" spans="1:15" s="3" customFormat="1" ht="15.75">
      <c r="A80" s="9">
        <v>9</v>
      </c>
      <c r="B80" s="9">
        <v>33</v>
      </c>
      <c r="C80" s="6" t="s">
        <v>287</v>
      </c>
      <c r="D80" s="6" t="s">
        <v>23</v>
      </c>
      <c r="E80" s="6" t="s">
        <v>54</v>
      </c>
      <c r="F80" s="9">
        <v>3</v>
      </c>
      <c r="G80" s="9">
        <v>2</v>
      </c>
      <c r="H80" s="9"/>
      <c r="I80" s="9">
        <v>0.1</v>
      </c>
      <c r="J80" s="9">
        <v>0</v>
      </c>
      <c r="K80" s="9">
        <v>1</v>
      </c>
      <c r="L80" s="9">
        <v>3.83</v>
      </c>
      <c r="M80" s="10">
        <f t="shared" si="4"/>
        <v>9.93</v>
      </c>
      <c r="N80" s="11">
        <f t="shared" si="5"/>
        <v>0.14185714285714285</v>
      </c>
      <c r="O80" s="10">
        <v>70</v>
      </c>
    </row>
    <row r="81" spans="1:15" s="3" customFormat="1" ht="15.75">
      <c r="A81" s="9">
        <v>9</v>
      </c>
      <c r="B81" s="9">
        <v>64</v>
      </c>
      <c r="C81" s="6" t="s">
        <v>288</v>
      </c>
      <c r="D81" s="6" t="s">
        <v>23</v>
      </c>
      <c r="E81" s="6" t="s">
        <v>24</v>
      </c>
      <c r="F81" s="9">
        <v>3</v>
      </c>
      <c r="G81" s="9">
        <v>0</v>
      </c>
      <c r="H81" s="9"/>
      <c r="I81" s="9">
        <v>2.5</v>
      </c>
      <c r="J81" s="9"/>
      <c r="K81" s="9">
        <v>1</v>
      </c>
      <c r="L81" s="9">
        <v>3</v>
      </c>
      <c r="M81" s="10">
        <f t="shared" si="4"/>
        <v>9.5</v>
      </c>
      <c r="N81" s="11">
        <f t="shared" si="5"/>
        <v>0.1357142857142857</v>
      </c>
      <c r="O81" s="10">
        <v>70</v>
      </c>
    </row>
    <row r="82" spans="1:15" s="3" customFormat="1" ht="15.75">
      <c r="A82" s="9">
        <v>9</v>
      </c>
      <c r="B82" s="9">
        <v>96</v>
      </c>
      <c r="C82" s="6" t="s">
        <v>289</v>
      </c>
      <c r="D82" s="6" t="s">
        <v>52</v>
      </c>
      <c r="E82" s="6" t="s">
        <v>290</v>
      </c>
      <c r="F82" s="9">
        <v>3</v>
      </c>
      <c r="G82" s="9"/>
      <c r="H82" s="9"/>
      <c r="I82" s="9">
        <v>0.5</v>
      </c>
      <c r="J82" s="9"/>
      <c r="K82" s="9">
        <v>0</v>
      </c>
      <c r="L82" s="9">
        <v>6</v>
      </c>
      <c r="M82" s="10">
        <f t="shared" si="4"/>
        <v>9.5</v>
      </c>
      <c r="N82" s="11">
        <f t="shared" si="5"/>
        <v>0.1357142857142857</v>
      </c>
      <c r="O82" s="10">
        <v>70</v>
      </c>
    </row>
    <row r="83" spans="1:15" s="3" customFormat="1" ht="15.75">
      <c r="A83" s="9">
        <v>9</v>
      </c>
      <c r="B83" s="9">
        <v>88</v>
      </c>
      <c r="C83" s="6" t="s">
        <v>291</v>
      </c>
      <c r="D83" s="6" t="s">
        <v>28</v>
      </c>
      <c r="E83" s="6" t="s">
        <v>292</v>
      </c>
      <c r="F83" s="9">
        <v>3</v>
      </c>
      <c r="G83" s="9">
        <v>0</v>
      </c>
      <c r="H83" s="9"/>
      <c r="I83" s="9">
        <v>0.5</v>
      </c>
      <c r="J83" s="9"/>
      <c r="K83" s="9">
        <v>1</v>
      </c>
      <c r="L83" s="9">
        <v>4.83</v>
      </c>
      <c r="M83" s="10">
        <f t="shared" si="4"/>
        <v>9.33</v>
      </c>
      <c r="N83" s="11">
        <f t="shared" si="5"/>
        <v>0.13328571428571429</v>
      </c>
      <c r="O83" s="10">
        <v>70</v>
      </c>
    </row>
    <row r="84" spans="1:15" s="3" customFormat="1" ht="15.75">
      <c r="A84" s="9">
        <v>9</v>
      </c>
      <c r="B84" s="9">
        <v>90</v>
      </c>
      <c r="C84" s="6" t="s">
        <v>293</v>
      </c>
      <c r="D84" s="6" t="s">
        <v>8</v>
      </c>
      <c r="E84" s="6" t="s">
        <v>9</v>
      </c>
      <c r="F84" s="9">
        <v>4</v>
      </c>
      <c r="G84" s="9"/>
      <c r="H84" s="9">
        <v>0</v>
      </c>
      <c r="I84" s="9"/>
      <c r="J84" s="9"/>
      <c r="K84" s="9">
        <v>0</v>
      </c>
      <c r="L84" s="9">
        <v>5.33</v>
      </c>
      <c r="M84" s="10">
        <f t="shared" si="4"/>
        <v>9.33</v>
      </c>
      <c r="N84" s="11">
        <f t="shared" si="5"/>
        <v>0.13328571428571429</v>
      </c>
      <c r="O84" s="10">
        <v>70</v>
      </c>
    </row>
    <row r="85" spans="1:15" s="3" customFormat="1" ht="15.75">
      <c r="A85" s="9">
        <v>9</v>
      </c>
      <c r="B85" s="9">
        <v>45</v>
      </c>
      <c r="C85" s="6" t="s">
        <v>294</v>
      </c>
      <c r="D85" s="6" t="s">
        <v>8</v>
      </c>
      <c r="E85" s="6" t="s">
        <v>57</v>
      </c>
      <c r="F85" s="9">
        <v>4.5</v>
      </c>
      <c r="G85" s="9"/>
      <c r="H85" s="9"/>
      <c r="I85" s="9"/>
      <c r="J85" s="9"/>
      <c r="K85" s="9">
        <v>0</v>
      </c>
      <c r="L85" s="9">
        <v>4.33</v>
      </c>
      <c r="M85" s="10">
        <f t="shared" si="4"/>
        <v>8.83</v>
      </c>
      <c r="N85" s="11">
        <f t="shared" si="5"/>
        <v>0.12614285714285714</v>
      </c>
      <c r="O85" s="10">
        <v>70</v>
      </c>
    </row>
    <row r="86" spans="1:15" s="3" customFormat="1" ht="15.75">
      <c r="A86" s="9">
        <v>9</v>
      </c>
      <c r="B86" s="9">
        <v>72</v>
      </c>
      <c r="C86" s="6" t="s">
        <v>295</v>
      </c>
      <c r="D86" s="6" t="s">
        <v>63</v>
      </c>
      <c r="E86" s="6" t="s">
        <v>296</v>
      </c>
      <c r="F86" s="9">
        <v>3</v>
      </c>
      <c r="G86" s="9"/>
      <c r="H86" s="9">
        <v>0</v>
      </c>
      <c r="I86" s="9">
        <v>1.3</v>
      </c>
      <c r="J86" s="9"/>
      <c r="K86" s="9">
        <v>0</v>
      </c>
      <c r="L86" s="9">
        <v>3.83</v>
      </c>
      <c r="M86" s="10">
        <f t="shared" si="4"/>
        <v>8.129999999999999</v>
      </c>
      <c r="N86" s="11">
        <f t="shared" si="5"/>
        <v>0.11614285714285713</v>
      </c>
      <c r="O86" s="10">
        <v>70</v>
      </c>
    </row>
    <row r="87" spans="1:15" s="3" customFormat="1" ht="15.75">
      <c r="A87" s="9">
        <v>9</v>
      </c>
      <c r="B87" s="9">
        <v>24</v>
      </c>
      <c r="C87" s="6" t="s">
        <v>297</v>
      </c>
      <c r="D87" s="6" t="s">
        <v>23</v>
      </c>
      <c r="E87" s="6" t="s">
        <v>298</v>
      </c>
      <c r="F87" s="9">
        <v>3</v>
      </c>
      <c r="G87" s="9">
        <v>1</v>
      </c>
      <c r="H87" s="9">
        <v>0.5</v>
      </c>
      <c r="I87" s="9">
        <v>0</v>
      </c>
      <c r="J87" s="9">
        <v>0</v>
      </c>
      <c r="K87" s="9">
        <v>1</v>
      </c>
      <c r="L87" s="9">
        <v>2.5</v>
      </c>
      <c r="M87" s="10">
        <f t="shared" si="4"/>
        <v>8</v>
      </c>
      <c r="N87" s="11">
        <f t="shared" si="5"/>
        <v>0.11428571428571428</v>
      </c>
      <c r="O87" s="10">
        <v>70</v>
      </c>
    </row>
    <row r="88" spans="1:15" s="3" customFormat="1" ht="15.75">
      <c r="A88" s="9">
        <v>9</v>
      </c>
      <c r="B88" s="9">
        <v>87</v>
      </c>
      <c r="C88" s="6" t="s">
        <v>299</v>
      </c>
      <c r="D88" s="6" t="s">
        <v>52</v>
      </c>
      <c r="E88" s="6" t="s">
        <v>82</v>
      </c>
      <c r="F88" s="9">
        <v>3</v>
      </c>
      <c r="G88" s="9"/>
      <c r="H88" s="9"/>
      <c r="I88" s="9">
        <v>0</v>
      </c>
      <c r="J88" s="9"/>
      <c r="K88" s="9">
        <v>0</v>
      </c>
      <c r="L88" s="9">
        <v>4.83</v>
      </c>
      <c r="M88" s="10">
        <f t="shared" si="4"/>
        <v>7.83</v>
      </c>
      <c r="N88" s="11">
        <f t="shared" si="5"/>
        <v>0.11185714285714286</v>
      </c>
      <c r="O88" s="10">
        <v>70</v>
      </c>
    </row>
    <row r="89" spans="1:15" s="3" customFormat="1" ht="15.75">
      <c r="A89" s="9">
        <v>9</v>
      </c>
      <c r="B89" s="9">
        <v>25</v>
      </c>
      <c r="C89" s="6" t="s">
        <v>300</v>
      </c>
      <c r="D89" s="6" t="s">
        <v>28</v>
      </c>
      <c r="E89" s="6" t="s">
        <v>84</v>
      </c>
      <c r="F89" s="9">
        <v>0</v>
      </c>
      <c r="G89" s="9">
        <v>0</v>
      </c>
      <c r="H89" s="9"/>
      <c r="I89" s="9">
        <v>4</v>
      </c>
      <c r="J89" s="9"/>
      <c r="K89" s="9"/>
      <c r="L89" s="9">
        <v>3.33</v>
      </c>
      <c r="M89" s="10">
        <f t="shared" si="4"/>
        <v>7.33</v>
      </c>
      <c r="N89" s="11">
        <f t="shared" si="5"/>
        <v>0.10471428571428572</v>
      </c>
      <c r="O89" s="10">
        <v>70</v>
      </c>
    </row>
    <row r="90" spans="1:15" s="3" customFormat="1" ht="15.75">
      <c r="A90" s="9">
        <v>9</v>
      </c>
      <c r="B90" s="9">
        <v>69</v>
      </c>
      <c r="C90" s="6" t="s">
        <v>301</v>
      </c>
      <c r="D90" s="6" t="s">
        <v>52</v>
      </c>
      <c r="E90" s="6" t="s">
        <v>302</v>
      </c>
      <c r="F90" s="9">
        <v>0</v>
      </c>
      <c r="G90" s="9"/>
      <c r="H90" s="9"/>
      <c r="I90" s="9"/>
      <c r="J90" s="9">
        <v>0</v>
      </c>
      <c r="K90" s="9">
        <v>1</v>
      </c>
      <c r="L90" s="9">
        <v>6.33</v>
      </c>
      <c r="M90" s="10">
        <f t="shared" si="4"/>
        <v>7.33</v>
      </c>
      <c r="N90" s="11">
        <f t="shared" si="5"/>
        <v>0.10471428571428572</v>
      </c>
      <c r="O90" s="10">
        <v>70</v>
      </c>
    </row>
    <row r="91" spans="1:15" s="3" customFormat="1" ht="15.75">
      <c r="A91" s="9">
        <v>9</v>
      </c>
      <c r="B91" s="9">
        <v>84</v>
      </c>
      <c r="C91" s="6" t="s">
        <v>303</v>
      </c>
      <c r="D91" s="6" t="s">
        <v>8</v>
      </c>
      <c r="E91" s="6" t="s">
        <v>304</v>
      </c>
      <c r="F91" s="9">
        <v>3</v>
      </c>
      <c r="G91" s="9"/>
      <c r="H91" s="9"/>
      <c r="I91" s="9"/>
      <c r="J91" s="9">
        <v>0</v>
      </c>
      <c r="K91" s="9">
        <v>1</v>
      </c>
      <c r="L91" s="9">
        <v>3.33</v>
      </c>
      <c r="M91" s="10">
        <f t="shared" si="4"/>
        <v>7.33</v>
      </c>
      <c r="N91" s="11">
        <f t="shared" si="5"/>
        <v>0.10471428571428572</v>
      </c>
      <c r="O91" s="10">
        <v>70</v>
      </c>
    </row>
    <row r="92" spans="1:15" s="3" customFormat="1" ht="15.75">
      <c r="A92" s="9">
        <v>9</v>
      </c>
      <c r="B92" s="9">
        <v>70</v>
      </c>
      <c r="C92" s="6" t="s">
        <v>305</v>
      </c>
      <c r="D92" s="6" t="s">
        <v>8</v>
      </c>
      <c r="E92" s="6" t="s">
        <v>9</v>
      </c>
      <c r="F92" s="9"/>
      <c r="G92" s="9"/>
      <c r="H92" s="9"/>
      <c r="I92" s="9">
        <v>2.5</v>
      </c>
      <c r="J92" s="9"/>
      <c r="K92" s="9">
        <v>0</v>
      </c>
      <c r="L92" s="9">
        <v>4.5</v>
      </c>
      <c r="M92" s="10">
        <f t="shared" si="4"/>
        <v>7</v>
      </c>
      <c r="N92" s="11">
        <f t="shared" si="5"/>
        <v>0.1</v>
      </c>
      <c r="O92" s="10">
        <v>70</v>
      </c>
    </row>
    <row r="93" spans="1:15" s="3" customFormat="1" ht="15.75">
      <c r="A93" s="9">
        <v>9</v>
      </c>
      <c r="B93" s="9">
        <v>61</v>
      </c>
      <c r="C93" s="6" t="s">
        <v>306</v>
      </c>
      <c r="D93" s="6"/>
      <c r="E93" s="6" t="s">
        <v>15</v>
      </c>
      <c r="F93" s="9">
        <v>3</v>
      </c>
      <c r="G93" s="9">
        <v>0</v>
      </c>
      <c r="H93" s="9">
        <v>0</v>
      </c>
      <c r="I93" s="9">
        <v>1</v>
      </c>
      <c r="J93" s="9">
        <v>0</v>
      </c>
      <c r="K93" s="9">
        <v>0</v>
      </c>
      <c r="L93" s="9">
        <v>2.83</v>
      </c>
      <c r="M93" s="10">
        <f t="shared" si="4"/>
        <v>6.83</v>
      </c>
      <c r="N93" s="11">
        <f t="shared" si="5"/>
        <v>0.09757142857142857</v>
      </c>
      <c r="O93" s="10">
        <v>70</v>
      </c>
    </row>
    <row r="94" spans="1:15" s="3" customFormat="1" ht="15.75">
      <c r="A94" s="9">
        <v>9</v>
      </c>
      <c r="B94" s="9">
        <v>4</v>
      </c>
      <c r="C94" s="6" t="s">
        <v>307</v>
      </c>
      <c r="D94" s="6" t="s">
        <v>52</v>
      </c>
      <c r="E94" s="6" t="s">
        <v>33</v>
      </c>
      <c r="F94" s="9">
        <v>0</v>
      </c>
      <c r="G94" s="9">
        <v>1</v>
      </c>
      <c r="H94" s="9"/>
      <c r="I94" s="9">
        <v>1.6</v>
      </c>
      <c r="J94" s="9"/>
      <c r="K94" s="9">
        <v>1</v>
      </c>
      <c r="L94" s="9">
        <v>3</v>
      </c>
      <c r="M94" s="10">
        <f t="shared" si="4"/>
        <v>6.6</v>
      </c>
      <c r="N94" s="11">
        <f t="shared" si="5"/>
        <v>0.09428571428571428</v>
      </c>
      <c r="O94" s="10">
        <v>70</v>
      </c>
    </row>
    <row r="95" spans="1:15" s="3" customFormat="1" ht="15.75">
      <c r="A95" s="9">
        <v>9</v>
      </c>
      <c r="B95" s="9">
        <v>71</v>
      </c>
      <c r="C95" s="6" t="s">
        <v>308</v>
      </c>
      <c r="D95" s="6" t="s">
        <v>52</v>
      </c>
      <c r="E95" s="6" t="s">
        <v>33</v>
      </c>
      <c r="F95" s="9">
        <v>3</v>
      </c>
      <c r="G95" s="9">
        <v>0</v>
      </c>
      <c r="H95" s="9">
        <v>0</v>
      </c>
      <c r="I95" s="9">
        <v>1</v>
      </c>
      <c r="J95" s="9"/>
      <c r="K95" s="9">
        <v>0</v>
      </c>
      <c r="L95" s="9">
        <v>2.5</v>
      </c>
      <c r="M95" s="10">
        <f t="shared" si="4"/>
        <v>6.5</v>
      </c>
      <c r="N95" s="11">
        <f t="shared" si="5"/>
        <v>0.09285714285714286</v>
      </c>
      <c r="O95" s="10">
        <v>70</v>
      </c>
    </row>
    <row r="96" spans="1:15" s="3" customFormat="1" ht="15.75">
      <c r="A96" s="9">
        <v>9</v>
      </c>
      <c r="B96" s="9">
        <v>66</v>
      </c>
      <c r="C96" s="6" t="s">
        <v>309</v>
      </c>
      <c r="D96" s="6" t="s">
        <v>3</v>
      </c>
      <c r="E96" s="6" t="s">
        <v>4</v>
      </c>
      <c r="F96" s="9"/>
      <c r="G96" s="9"/>
      <c r="H96" s="9"/>
      <c r="I96" s="9">
        <v>0</v>
      </c>
      <c r="J96" s="9"/>
      <c r="K96" s="9">
        <v>3</v>
      </c>
      <c r="L96" s="9">
        <v>3.33</v>
      </c>
      <c r="M96" s="10">
        <f t="shared" si="4"/>
        <v>6.33</v>
      </c>
      <c r="N96" s="11">
        <f t="shared" si="5"/>
        <v>0.09042857142857143</v>
      </c>
      <c r="O96" s="10">
        <v>70</v>
      </c>
    </row>
    <row r="97" spans="1:15" s="3" customFormat="1" ht="15.75">
      <c r="A97" s="9">
        <v>9</v>
      </c>
      <c r="B97" s="9">
        <v>35</v>
      </c>
      <c r="C97" s="6" t="s">
        <v>310</v>
      </c>
      <c r="D97" s="6" t="s">
        <v>3</v>
      </c>
      <c r="E97" s="6" t="s">
        <v>250</v>
      </c>
      <c r="F97" s="9">
        <v>2</v>
      </c>
      <c r="G97" s="9">
        <v>0</v>
      </c>
      <c r="H97" s="9">
        <v>0</v>
      </c>
      <c r="I97" s="9">
        <v>1</v>
      </c>
      <c r="J97" s="9">
        <v>0.25</v>
      </c>
      <c r="K97" s="9">
        <v>0</v>
      </c>
      <c r="L97" s="9">
        <v>2.83</v>
      </c>
      <c r="M97" s="10">
        <f t="shared" si="4"/>
        <v>6.08</v>
      </c>
      <c r="N97" s="11">
        <f t="shared" si="5"/>
        <v>0.08685714285714285</v>
      </c>
      <c r="O97" s="10">
        <v>70</v>
      </c>
    </row>
    <row r="98" spans="1:15" s="3" customFormat="1" ht="15.75">
      <c r="A98" s="9">
        <v>9</v>
      </c>
      <c r="B98" s="9">
        <v>11</v>
      </c>
      <c r="C98" s="6" t="s">
        <v>311</v>
      </c>
      <c r="D98" s="6" t="s">
        <v>28</v>
      </c>
      <c r="E98" s="6" t="s">
        <v>312</v>
      </c>
      <c r="F98" s="9"/>
      <c r="G98" s="9">
        <v>0</v>
      </c>
      <c r="H98" s="9"/>
      <c r="I98" s="9">
        <v>2.3</v>
      </c>
      <c r="J98" s="9">
        <v>0</v>
      </c>
      <c r="K98" s="9"/>
      <c r="L98" s="9">
        <v>3.67</v>
      </c>
      <c r="M98" s="10">
        <f t="shared" si="4"/>
        <v>5.97</v>
      </c>
      <c r="N98" s="11">
        <f t="shared" si="5"/>
        <v>0.08528571428571428</v>
      </c>
      <c r="O98" s="10">
        <v>70</v>
      </c>
    </row>
    <row r="99" spans="1:15" s="3" customFormat="1" ht="15.75">
      <c r="A99" s="9">
        <v>9</v>
      </c>
      <c r="B99" s="9">
        <v>38</v>
      </c>
      <c r="C99" s="6" t="s">
        <v>313</v>
      </c>
      <c r="D99" s="6" t="s">
        <v>8</v>
      </c>
      <c r="E99" s="6" t="s">
        <v>9</v>
      </c>
      <c r="F99" s="9"/>
      <c r="G99" s="9"/>
      <c r="H99" s="9">
        <v>0</v>
      </c>
      <c r="I99" s="9">
        <v>1</v>
      </c>
      <c r="J99" s="9"/>
      <c r="K99" s="9"/>
      <c r="L99" s="9">
        <v>3.5</v>
      </c>
      <c r="M99" s="10">
        <f>SUM(F99:L99)</f>
        <v>4.5</v>
      </c>
      <c r="N99" s="11">
        <f>M99/O99</f>
        <v>0.06428571428571428</v>
      </c>
      <c r="O99" s="10">
        <v>70</v>
      </c>
    </row>
    <row r="100" spans="1:15" s="3" customFormat="1" ht="15.75">
      <c r="A100" s="9">
        <v>9</v>
      </c>
      <c r="B100" s="9">
        <v>63</v>
      </c>
      <c r="C100" s="6" t="s">
        <v>314</v>
      </c>
      <c r="D100" s="6" t="s">
        <v>8</v>
      </c>
      <c r="E100" s="6" t="s">
        <v>17</v>
      </c>
      <c r="F100" s="9">
        <v>0</v>
      </c>
      <c r="G100" s="9">
        <v>0</v>
      </c>
      <c r="H100" s="9"/>
      <c r="I100" s="9">
        <v>0.6</v>
      </c>
      <c r="J100" s="9">
        <v>0</v>
      </c>
      <c r="K100" s="9">
        <v>1</v>
      </c>
      <c r="L100" s="9">
        <v>2.67</v>
      </c>
      <c r="M100" s="10">
        <f>SUM(F100:L100)</f>
        <v>4.27</v>
      </c>
      <c r="N100" s="11">
        <f>M100/O100</f>
        <v>0.06099999999999999</v>
      </c>
      <c r="O100" s="10">
        <v>70</v>
      </c>
    </row>
    <row r="101" spans="1:15" s="3" customFormat="1" ht="15.75">
      <c r="A101" s="9">
        <v>9</v>
      </c>
      <c r="B101" s="9">
        <v>91</v>
      </c>
      <c r="C101" s="14" t="s">
        <v>315</v>
      </c>
      <c r="D101" s="14" t="s">
        <v>8</v>
      </c>
      <c r="E101" s="14" t="s">
        <v>9</v>
      </c>
      <c r="F101" s="9">
        <v>0.25</v>
      </c>
      <c r="G101" s="9">
        <v>0</v>
      </c>
      <c r="H101" s="9">
        <v>0</v>
      </c>
      <c r="I101" s="9"/>
      <c r="J101" s="9"/>
      <c r="K101" s="9">
        <v>0</v>
      </c>
      <c r="L101" s="9">
        <v>3.33</v>
      </c>
      <c r="M101" s="10">
        <f>SUM(F101:L101)</f>
        <v>3.58</v>
      </c>
      <c r="N101" s="11">
        <f>M101/O101</f>
        <v>0.05114285714285714</v>
      </c>
      <c r="O101" s="10">
        <v>70</v>
      </c>
    </row>
  </sheetData>
  <sheetProtection/>
  <autoFilter ref="A2:N101">
    <sortState ref="A3:N101">
      <sortCondition descending="1" sortBy="value" ref="M3:M101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scale="33" r:id="rId1"/>
  <rowBreaks count="2" manualBreakCount="2">
    <brk id="20" max="255" man="1"/>
    <brk id="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zoomScalePageLayoutView="0" workbookViewId="0" topLeftCell="A1">
      <selection activeCell="Q1" sqref="Q1"/>
    </sheetView>
  </sheetViews>
  <sheetFormatPr defaultColWidth="9.00390625" defaultRowHeight="12.75"/>
  <cols>
    <col min="1" max="1" width="9.125" style="1" customWidth="1"/>
    <col min="2" max="2" width="7.25390625" style="17" customWidth="1"/>
    <col min="3" max="3" width="38.375" style="17" customWidth="1"/>
    <col min="4" max="4" width="19.25390625" style="17" customWidth="1"/>
    <col min="5" max="5" width="31.75390625" style="17" customWidth="1"/>
    <col min="6" max="13" width="6.375" style="17" customWidth="1"/>
    <col min="14" max="14" width="9.75390625" style="17" hidden="1" customWidth="1"/>
    <col min="15" max="15" width="6.375" style="18" hidden="1" customWidth="1"/>
    <col min="16" max="16" width="9.125" style="3" customWidth="1"/>
    <col min="17" max="16384" width="9.125" style="4" customWidth="1"/>
  </cols>
  <sheetData>
    <row r="1" spans="1:13" ht="54.75" customHeight="1">
      <c r="A1" s="20" t="s">
        <v>465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30.75" customHeight="1">
      <c r="A2" s="2" t="s">
        <v>461</v>
      </c>
      <c r="B2" s="2" t="s">
        <v>462</v>
      </c>
      <c r="C2" s="2" t="s">
        <v>460</v>
      </c>
      <c r="D2" s="2" t="s">
        <v>463</v>
      </c>
      <c r="E2" s="2" t="s">
        <v>464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 t="s">
        <v>0</v>
      </c>
      <c r="N2" s="2" t="s">
        <v>1</v>
      </c>
      <c r="O2" s="2"/>
    </row>
    <row r="3" spans="1:15" ht="15.75">
      <c r="A3" s="5">
        <v>10</v>
      </c>
      <c r="B3" s="5">
        <v>1</v>
      </c>
      <c r="C3" s="19" t="s">
        <v>2</v>
      </c>
      <c r="D3" s="19" t="s">
        <v>3</v>
      </c>
      <c r="E3" s="19" t="s">
        <v>4</v>
      </c>
      <c r="F3" s="5">
        <v>8</v>
      </c>
      <c r="G3" s="5">
        <v>6</v>
      </c>
      <c r="H3" s="5">
        <v>7</v>
      </c>
      <c r="I3" s="5">
        <v>10</v>
      </c>
      <c r="J3" s="5">
        <v>10</v>
      </c>
      <c r="K3" s="5">
        <v>10</v>
      </c>
      <c r="L3" s="5">
        <v>9.5</v>
      </c>
      <c r="M3" s="7">
        <f aca="true" t="shared" si="0" ref="M3:M34">SUM(F3:L3)</f>
        <v>60.5</v>
      </c>
      <c r="N3" s="8">
        <f aca="true" t="shared" si="1" ref="N3:N34">M3/O3</f>
        <v>0.8642857142857143</v>
      </c>
      <c r="O3" s="7">
        <v>70</v>
      </c>
    </row>
    <row r="4" spans="1:15" ht="15.75">
      <c r="A4" s="5">
        <v>10</v>
      </c>
      <c r="B4" s="5">
        <v>50</v>
      </c>
      <c r="C4" s="19" t="s">
        <v>5</v>
      </c>
      <c r="D4" s="19" t="s">
        <v>3</v>
      </c>
      <c r="E4" s="19" t="s">
        <v>4</v>
      </c>
      <c r="F4" s="5">
        <v>10</v>
      </c>
      <c r="G4" s="5">
        <v>6.5</v>
      </c>
      <c r="H4" s="5">
        <v>6</v>
      </c>
      <c r="I4" s="5">
        <v>6.5</v>
      </c>
      <c r="J4" s="5">
        <v>6.5</v>
      </c>
      <c r="K4" s="5">
        <v>3</v>
      </c>
      <c r="L4" s="5">
        <v>7</v>
      </c>
      <c r="M4" s="7">
        <f t="shared" si="0"/>
        <v>45.5</v>
      </c>
      <c r="N4" s="8">
        <f t="shared" si="1"/>
        <v>0.65</v>
      </c>
      <c r="O4" s="7">
        <v>70</v>
      </c>
    </row>
    <row r="5" spans="1:15" ht="15.75">
      <c r="A5" s="5">
        <v>10</v>
      </c>
      <c r="B5" s="5">
        <v>66</v>
      </c>
      <c r="C5" s="19" t="s">
        <v>6</v>
      </c>
      <c r="D5" s="19" t="s">
        <v>3</v>
      </c>
      <c r="E5" s="19" t="s">
        <v>4</v>
      </c>
      <c r="F5" s="5">
        <v>6</v>
      </c>
      <c r="G5" s="5">
        <v>6</v>
      </c>
      <c r="H5" s="5">
        <v>7</v>
      </c>
      <c r="I5" s="5">
        <v>9.5</v>
      </c>
      <c r="J5" s="5">
        <v>3</v>
      </c>
      <c r="K5" s="5">
        <v>0.5</v>
      </c>
      <c r="L5" s="5">
        <v>9.5</v>
      </c>
      <c r="M5" s="7">
        <f t="shared" si="0"/>
        <v>41.5</v>
      </c>
      <c r="N5" s="8">
        <f t="shared" si="1"/>
        <v>0.5928571428571429</v>
      </c>
      <c r="O5" s="7">
        <v>70</v>
      </c>
    </row>
    <row r="6" spans="1:15" ht="15.75">
      <c r="A6" s="5">
        <v>10</v>
      </c>
      <c r="B6" s="5">
        <v>51</v>
      </c>
      <c r="C6" s="19" t="s">
        <v>7</v>
      </c>
      <c r="D6" s="19" t="s">
        <v>8</v>
      </c>
      <c r="E6" s="19" t="s">
        <v>9</v>
      </c>
      <c r="F6" s="5">
        <v>4.5</v>
      </c>
      <c r="G6" s="5">
        <v>5</v>
      </c>
      <c r="H6" s="5">
        <v>7</v>
      </c>
      <c r="I6" s="5">
        <v>4.5</v>
      </c>
      <c r="J6" s="5">
        <v>10</v>
      </c>
      <c r="K6" s="5">
        <v>2</v>
      </c>
      <c r="L6" s="5">
        <v>7</v>
      </c>
      <c r="M6" s="7">
        <f t="shared" si="0"/>
        <v>40</v>
      </c>
      <c r="N6" s="8">
        <f t="shared" si="1"/>
        <v>0.5714285714285714</v>
      </c>
      <c r="O6" s="7">
        <v>70</v>
      </c>
    </row>
    <row r="7" spans="1:15" ht="15.75">
      <c r="A7" s="5">
        <v>10</v>
      </c>
      <c r="B7" s="5">
        <v>45</v>
      </c>
      <c r="C7" s="19" t="s">
        <v>10</v>
      </c>
      <c r="D7" s="19" t="s">
        <v>8</v>
      </c>
      <c r="E7" s="19" t="s">
        <v>9</v>
      </c>
      <c r="F7" s="5">
        <v>6</v>
      </c>
      <c r="G7" s="5">
        <v>6</v>
      </c>
      <c r="H7" s="5">
        <v>4</v>
      </c>
      <c r="I7" s="5">
        <v>8.5</v>
      </c>
      <c r="J7" s="5">
        <v>2</v>
      </c>
      <c r="K7" s="5">
        <v>2</v>
      </c>
      <c r="L7" s="5">
        <v>9.5</v>
      </c>
      <c r="M7" s="7">
        <f t="shared" si="0"/>
        <v>38</v>
      </c>
      <c r="N7" s="8">
        <f t="shared" si="1"/>
        <v>0.5428571428571428</v>
      </c>
      <c r="O7" s="7">
        <v>70</v>
      </c>
    </row>
    <row r="8" spans="1:15" ht="15.75">
      <c r="A8" s="5">
        <v>10</v>
      </c>
      <c r="B8" s="5">
        <v>26</v>
      </c>
      <c r="C8" s="19" t="s">
        <v>11</v>
      </c>
      <c r="D8" s="19" t="s">
        <v>12</v>
      </c>
      <c r="E8" s="19" t="s">
        <v>13</v>
      </c>
      <c r="F8" s="5">
        <v>4</v>
      </c>
      <c r="G8" s="5">
        <v>0.5</v>
      </c>
      <c r="H8" s="5">
        <v>4</v>
      </c>
      <c r="I8" s="5">
        <v>5.5</v>
      </c>
      <c r="J8" s="5">
        <v>10</v>
      </c>
      <c r="K8" s="5">
        <v>2</v>
      </c>
      <c r="L8" s="5">
        <v>8.5</v>
      </c>
      <c r="M8" s="7">
        <f t="shared" si="0"/>
        <v>34.5</v>
      </c>
      <c r="N8" s="8">
        <f t="shared" si="1"/>
        <v>0.4928571428571429</v>
      </c>
      <c r="O8" s="7">
        <v>70</v>
      </c>
    </row>
    <row r="9" spans="1:15" ht="15.75">
      <c r="A9" s="5">
        <v>10</v>
      </c>
      <c r="B9" s="5">
        <v>3</v>
      </c>
      <c r="C9" s="19" t="s">
        <v>14</v>
      </c>
      <c r="D9" s="19"/>
      <c r="E9" s="19" t="s">
        <v>15</v>
      </c>
      <c r="F9" s="5">
        <v>3</v>
      </c>
      <c r="G9" s="5">
        <v>0.5</v>
      </c>
      <c r="H9" s="5">
        <v>4</v>
      </c>
      <c r="I9" s="5">
        <v>4.5</v>
      </c>
      <c r="J9" s="5">
        <v>8</v>
      </c>
      <c r="K9" s="5">
        <v>3</v>
      </c>
      <c r="L9" s="5">
        <v>7</v>
      </c>
      <c r="M9" s="7">
        <f t="shared" si="0"/>
        <v>30</v>
      </c>
      <c r="N9" s="8">
        <f t="shared" si="1"/>
        <v>0.42857142857142855</v>
      </c>
      <c r="O9" s="7">
        <v>70</v>
      </c>
    </row>
    <row r="10" spans="1:15" ht="15.75">
      <c r="A10" s="5">
        <v>10</v>
      </c>
      <c r="B10" s="5">
        <v>54</v>
      </c>
      <c r="C10" s="19" t="s">
        <v>16</v>
      </c>
      <c r="D10" s="19" t="s">
        <v>8</v>
      </c>
      <c r="E10" s="19" t="s">
        <v>17</v>
      </c>
      <c r="F10" s="5">
        <v>5</v>
      </c>
      <c r="G10" s="5">
        <v>5</v>
      </c>
      <c r="H10" s="5">
        <v>3</v>
      </c>
      <c r="I10" s="5">
        <v>4.5</v>
      </c>
      <c r="J10" s="5">
        <v>2</v>
      </c>
      <c r="K10" s="5">
        <v>2</v>
      </c>
      <c r="L10" s="5">
        <v>5.5</v>
      </c>
      <c r="M10" s="7">
        <f t="shared" si="0"/>
        <v>27</v>
      </c>
      <c r="N10" s="8">
        <f t="shared" si="1"/>
        <v>0.38571428571428573</v>
      </c>
      <c r="O10" s="7">
        <v>70</v>
      </c>
    </row>
    <row r="11" spans="1:15" ht="15.75">
      <c r="A11" s="5">
        <v>10</v>
      </c>
      <c r="B11" s="5">
        <v>46</v>
      </c>
      <c r="C11" s="19" t="s">
        <v>18</v>
      </c>
      <c r="D11" s="19" t="s">
        <v>8</v>
      </c>
      <c r="E11" s="19" t="s">
        <v>17</v>
      </c>
      <c r="F11" s="5">
        <v>6</v>
      </c>
      <c r="G11" s="5">
        <v>5</v>
      </c>
      <c r="H11" s="5">
        <v>4</v>
      </c>
      <c r="I11" s="5">
        <v>3</v>
      </c>
      <c r="J11" s="5">
        <v>0</v>
      </c>
      <c r="K11" s="5">
        <v>0</v>
      </c>
      <c r="L11" s="5">
        <v>7.5</v>
      </c>
      <c r="M11" s="7">
        <f t="shared" si="0"/>
        <v>25.5</v>
      </c>
      <c r="N11" s="8">
        <f t="shared" si="1"/>
        <v>0.36428571428571427</v>
      </c>
      <c r="O11" s="7">
        <v>70</v>
      </c>
    </row>
    <row r="12" spans="1:15" ht="15.75">
      <c r="A12" s="9">
        <v>10</v>
      </c>
      <c r="B12" s="9">
        <v>31</v>
      </c>
      <c r="C12" s="6" t="s">
        <v>19</v>
      </c>
      <c r="D12" s="6" t="s">
        <v>20</v>
      </c>
      <c r="E12" s="6" t="s">
        <v>21</v>
      </c>
      <c r="F12" s="9">
        <v>6</v>
      </c>
      <c r="G12" s="9">
        <v>0.5</v>
      </c>
      <c r="H12" s="9">
        <v>0</v>
      </c>
      <c r="I12" s="9">
        <v>0</v>
      </c>
      <c r="J12" s="9">
        <v>10</v>
      </c>
      <c r="K12" s="9">
        <v>0</v>
      </c>
      <c r="L12" s="9">
        <v>6.5</v>
      </c>
      <c r="M12" s="10">
        <f t="shared" si="0"/>
        <v>23</v>
      </c>
      <c r="N12" s="11">
        <f t="shared" si="1"/>
        <v>0.32857142857142857</v>
      </c>
      <c r="O12" s="10">
        <v>70</v>
      </c>
    </row>
    <row r="13" spans="1:15" ht="15.75">
      <c r="A13" s="9">
        <v>10</v>
      </c>
      <c r="B13" s="9">
        <v>12</v>
      </c>
      <c r="C13" s="6" t="s">
        <v>22</v>
      </c>
      <c r="D13" s="6" t="s">
        <v>23</v>
      </c>
      <c r="E13" s="6" t="s">
        <v>24</v>
      </c>
      <c r="F13" s="9">
        <v>3.5</v>
      </c>
      <c r="G13" s="9">
        <v>0.5</v>
      </c>
      <c r="H13" s="9">
        <v>0</v>
      </c>
      <c r="I13" s="9">
        <v>4</v>
      </c>
      <c r="J13" s="9">
        <v>5</v>
      </c>
      <c r="K13" s="9">
        <v>0.5</v>
      </c>
      <c r="L13" s="9">
        <v>8.5</v>
      </c>
      <c r="M13" s="10">
        <f t="shared" si="0"/>
        <v>22</v>
      </c>
      <c r="N13" s="11">
        <f t="shared" si="1"/>
        <v>0.3142857142857143</v>
      </c>
      <c r="O13" s="10">
        <v>70</v>
      </c>
    </row>
    <row r="14" spans="1:15" ht="15.75">
      <c r="A14" s="9">
        <v>10</v>
      </c>
      <c r="B14" s="9">
        <v>17</v>
      </c>
      <c r="C14" s="6" t="s">
        <v>25</v>
      </c>
      <c r="D14" s="6" t="s">
        <v>20</v>
      </c>
      <c r="E14" s="6" t="s">
        <v>26</v>
      </c>
      <c r="F14" s="9">
        <v>4</v>
      </c>
      <c r="G14" s="9">
        <v>0.5</v>
      </c>
      <c r="H14" s="9">
        <v>0</v>
      </c>
      <c r="I14" s="9">
        <v>4</v>
      </c>
      <c r="J14" s="9">
        <v>3</v>
      </c>
      <c r="K14" s="9">
        <v>2</v>
      </c>
      <c r="L14" s="9">
        <v>7.5</v>
      </c>
      <c r="M14" s="10">
        <f t="shared" si="0"/>
        <v>21</v>
      </c>
      <c r="N14" s="11">
        <f t="shared" si="1"/>
        <v>0.3</v>
      </c>
      <c r="O14" s="10">
        <v>70</v>
      </c>
    </row>
    <row r="15" spans="1:15" ht="15.75">
      <c r="A15" s="9">
        <v>10</v>
      </c>
      <c r="B15" s="9">
        <v>10</v>
      </c>
      <c r="C15" s="6" t="s">
        <v>27</v>
      </c>
      <c r="D15" s="6" t="s">
        <v>28</v>
      </c>
      <c r="E15" s="6" t="s">
        <v>29</v>
      </c>
      <c r="F15" s="9">
        <v>4</v>
      </c>
      <c r="G15" s="9">
        <v>1.5</v>
      </c>
      <c r="H15" s="9">
        <v>0</v>
      </c>
      <c r="I15" s="9">
        <v>3</v>
      </c>
      <c r="J15" s="9">
        <v>2</v>
      </c>
      <c r="K15" s="9">
        <v>0</v>
      </c>
      <c r="L15" s="9">
        <v>9.5</v>
      </c>
      <c r="M15" s="10">
        <f t="shared" si="0"/>
        <v>20</v>
      </c>
      <c r="N15" s="11">
        <f t="shared" si="1"/>
        <v>0.2857142857142857</v>
      </c>
      <c r="O15" s="10">
        <v>70</v>
      </c>
    </row>
    <row r="16" spans="1:15" ht="15.75">
      <c r="A16" s="9">
        <v>10</v>
      </c>
      <c r="B16" s="9">
        <v>34</v>
      </c>
      <c r="C16" s="6" t="s">
        <v>30</v>
      </c>
      <c r="D16" s="6" t="s">
        <v>8</v>
      </c>
      <c r="E16" s="6" t="s">
        <v>9</v>
      </c>
      <c r="F16" s="9">
        <v>5</v>
      </c>
      <c r="G16" s="9">
        <v>0.5</v>
      </c>
      <c r="H16" s="9">
        <v>0</v>
      </c>
      <c r="I16" s="9">
        <v>4</v>
      </c>
      <c r="J16" s="9">
        <v>3</v>
      </c>
      <c r="K16" s="9">
        <v>0</v>
      </c>
      <c r="L16" s="9">
        <v>7.5</v>
      </c>
      <c r="M16" s="10">
        <f t="shared" si="0"/>
        <v>20</v>
      </c>
      <c r="N16" s="11">
        <f t="shared" si="1"/>
        <v>0.2857142857142857</v>
      </c>
      <c r="O16" s="10">
        <v>70</v>
      </c>
    </row>
    <row r="17" spans="1:15" ht="15.75">
      <c r="A17" s="9">
        <v>10</v>
      </c>
      <c r="B17" s="9">
        <v>14</v>
      </c>
      <c r="C17" s="6" t="s">
        <v>31</v>
      </c>
      <c r="D17" s="6" t="s">
        <v>32</v>
      </c>
      <c r="E17" s="6" t="s">
        <v>33</v>
      </c>
      <c r="F17" s="9">
        <v>3.5</v>
      </c>
      <c r="G17" s="9">
        <v>3</v>
      </c>
      <c r="H17" s="9">
        <v>0.5</v>
      </c>
      <c r="I17" s="9">
        <v>3</v>
      </c>
      <c r="J17" s="9">
        <v>2</v>
      </c>
      <c r="K17" s="9">
        <v>0</v>
      </c>
      <c r="L17" s="9">
        <v>7.5</v>
      </c>
      <c r="M17" s="10">
        <f t="shared" si="0"/>
        <v>19.5</v>
      </c>
      <c r="N17" s="11">
        <f t="shared" si="1"/>
        <v>0.2785714285714286</v>
      </c>
      <c r="O17" s="10">
        <v>70</v>
      </c>
    </row>
    <row r="18" spans="1:15" ht="15.75">
      <c r="A18" s="9">
        <v>10</v>
      </c>
      <c r="B18" s="9">
        <v>21</v>
      </c>
      <c r="C18" s="6" t="s">
        <v>34</v>
      </c>
      <c r="D18" s="6" t="s">
        <v>12</v>
      </c>
      <c r="E18" s="6" t="s">
        <v>35</v>
      </c>
      <c r="F18" s="9">
        <v>4</v>
      </c>
      <c r="G18" s="9">
        <v>0</v>
      </c>
      <c r="H18" s="9">
        <v>5</v>
      </c>
      <c r="I18" s="9">
        <v>3</v>
      </c>
      <c r="J18" s="9">
        <v>0</v>
      </c>
      <c r="K18" s="9">
        <v>0.5</v>
      </c>
      <c r="L18" s="9">
        <v>6.5</v>
      </c>
      <c r="M18" s="10">
        <f t="shared" si="0"/>
        <v>19</v>
      </c>
      <c r="N18" s="11">
        <f t="shared" si="1"/>
        <v>0.2714285714285714</v>
      </c>
      <c r="O18" s="10">
        <v>70</v>
      </c>
    </row>
    <row r="19" spans="1:15" ht="15.75">
      <c r="A19" s="9">
        <v>10</v>
      </c>
      <c r="B19" s="9">
        <v>39</v>
      </c>
      <c r="C19" s="6" t="s">
        <v>36</v>
      </c>
      <c r="D19" s="6" t="s">
        <v>12</v>
      </c>
      <c r="E19" s="6" t="s">
        <v>37</v>
      </c>
      <c r="F19" s="9">
        <v>2</v>
      </c>
      <c r="G19" s="9">
        <v>2</v>
      </c>
      <c r="H19" s="9">
        <v>4</v>
      </c>
      <c r="I19" s="9">
        <v>0</v>
      </c>
      <c r="J19" s="9">
        <v>3</v>
      </c>
      <c r="K19" s="9">
        <v>0</v>
      </c>
      <c r="L19" s="9">
        <v>8</v>
      </c>
      <c r="M19" s="10">
        <f t="shared" si="0"/>
        <v>19</v>
      </c>
      <c r="N19" s="11">
        <f t="shared" si="1"/>
        <v>0.2714285714285714</v>
      </c>
      <c r="O19" s="10">
        <v>70</v>
      </c>
    </row>
    <row r="20" spans="1:15" ht="15.75">
      <c r="A20" s="9">
        <v>10</v>
      </c>
      <c r="B20" s="9">
        <v>22</v>
      </c>
      <c r="C20" s="6" t="s">
        <v>38</v>
      </c>
      <c r="D20" s="6" t="s">
        <v>20</v>
      </c>
      <c r="E20" s="6" t="s">
        <v>39</v>
      </c>
      <c r="F20" s="9">
        <v>3</v>
      </c>
      <c r="G20" s="9">
        <v>0.5</v>
      </c>
      <c r="H20" s="9">
        <v>0</v>
      </c>
      <c r="I20" s="9">
        <v>0</v>
      </c>
      <c r="J20" s="9">
        <v>5</v>
      </c>
      <c r="K20" s="9">
        <v>0.5</v>
      </c>
      <c r="L20" s="9">
        <v>9.5</v>
      </c>
      <c r="M20" s="10">
        <f t="shared" si="0"/>
        <v>18.5</v>
      </c>
      <c r="N20" s="11">
        <f t="shared" si="1"/>
        <v>0.2642857142857143</v>
      </c>
      <c r="O20" s="10">
        <v>70</v>
      </c>
    </row>
    <row r="21" spans="1:15" ht="15.75">
      <c r="A21" s="9">
        <v>10</v>
      </c>
      <c r="B21" s="9">
        <v>37</v>
      </c>
      <c r="C21" s="6" t="s">
        <v>40</v>
      </c>
      <c r="D21" s="6"/>
      <c r="E21" s="6" t="s">
        <v>15</v>
      </c>
      <c r="F21" s="9">
        <v>2</v>
      </c>
      <c r="G21" s="9">
        <v>2</v>
      </c>
      <c r="H21" s="9">
        <v>4</v>
      </c>
      <c r="I21" s="9">
        <v>0</v>
      </c>
      <c r="J21" s="9">
        <v>4</v>
      </c>
      <c r="K21" s="9">
        <v>0</v>
      </c>
      <c r="L21" s="9">
        <v>5.5</v>
      </c>
      <c r="M21" s="10">
        <f t="shared" si="0"/>
        <v>17.5</v>
      </c>
      <c r="N21" s="11">
        <f t="shared" si="1"/>
        <v>0.25</v>
      </c>
      <c r="O21" s="10">
        <v>70</v>
      </c>
    </row>
    <row r="22" spans="1:15" ht="15.75">
      <c r="A22" s="9">
        <v>10</v>
      </c>
      <c r="B22" s="9">
        <v>47</v>
      </c>
      <c r="C22" s="6" t="s">
        <v>41</v>
      </c>
      <c r="D22" s="6" t="s">
        <v>12</v>
      </c>
      <c r="E22" s="6" t="s">
        <v>37</v>
      </c>
      <c r="F22" s="9">
        <v>3</v>
      </c>
      <c r="G22" s="9">
        <v>2.5</v>
      </c>
      <c r="H22" s="9">
        <v>2</v>
      </c>
      <c r="I22" s="9">
        <v>0</v>
      </c>
      <c r="J22" s="9">
        <v>2</v>
      </c>
      <c r="K22" s="9">
        <v>0.5</v>
      </c>
      <c r="L22" s="9">
        <v>7.5</v>
      </c>
      <c r="M22" s="10">
        <f t="shared" si="0"/>
        <v>17.5</v>
      </c>
      <c r="N22" s="11">
        <f t="shared" si="1"/>
        <v>0.25</v>
      </c>
      <c r="O22" s="10">
        <v>70</v>
      </c>
    </row>
    <row r="23" spans="1:15" ht="15.75">
      <c r="A23" s="9">
        <v>10</v>
      </c>
      <c r="B23" s="9">
        <v>53</v>
      </c>
      <c r="C23" s="6" t="s">
        <v>42</v>
      </c>
      <c r="D23" s="6"/>
      <c r="E23" s="6" t="s">
        <v>15</v>
      </c>
      <c r="F23" s="9">
        <v>4</v>
      </c>
      <c r="G23" s="9">
        <v>3</v>
      </c>
      <c r="H23" s="9">
        <v>0</v>
      </c>
      <c r="I23" s="9">
        <v>3</v>
      </c>
      <c r="J23" s="9">
        <v>2</v>
      </c>
      <c r="K23" s="9">
        <v>0</v>
      </c>
      <c r="L23" s="9">
        <v>5.5</v>
      </c>
      <c r="M23" s="10">
        <f t="shared" si="0"/>
        <v>17.5</v>
      </c>
      <c r="N23" s="11">
        <f t="shared" si="1"/>
        <v>0.25</v>
      </c>
      <c r="O23" s="10">
        <v>70</v>
      </c>
    </row>
    <row r="24" spans="1:15" ht="15.75">
      <c r="A24" s="9">
        <v>10</v>
      </c>
      <c r="B24" s="9">
        <v>28</v>
      </c>
      <c r="C24" s="6" t="s">
        <v>43</v>
      </c>
      <c r="D24" s="6" t="s">
        <v>12</v>
      </c>
      <c r="E24" s="6" t="s">
        <v>44</v>
      </c>
      <c r="F24" s="9">
        <v>5</v>
      </c>
      <c r="G24" s="9">
        <v>0.5</v>
      </c>
      <c r="H24" s="9">
        <v>0</v>
      </c>
      <c r="I24" s="9">
        <v>0</v>
      </c>
      <c r="J24" s="9">
        <v>2</v>
      </c>
      <c r="K24" s="9">
        <v>0</v>
      </c>
      <c r="L24" s="9">
        <v>9.5</v>
      </c>
      <c r="M24" s="10">
        <f t="shared" si="0"/>
        <v>17</v>
      </c>
      <c r="N24" s="11">
        <f t="shared" si="1"/>
        <v>0.24285714285714285</v>
      </c>
      <c r="O24" s="10">
        <v>70</v>
      </c>
    </row>
    <row r="25" spans="1:15" ht="15.75">
      <c r="A25" s="9">
        <v>10</v>
      </c>
      <c r="B25" s="9">
        <v>30</v>
      </c>
      <c r="C25" s="6" t="s">
        <v>45</v>
      </c>
      <c r="D25" s="6" t="s">
        <v>20</v>
      </c>
      <c r="E25" s="6" t="s">
        <v>46</v>
      </c>
      <c r="F25" s="9">
        <v>6</v>
      </c>
      <c r="G25" s="9">
        <v>0</v>
      </c>
      <c r="H25" s="9">
        <v>0</v>
      </c>
      <c r="I25" s="9">
        <v>4</v>
      </c>
      <c r="J25" s="9">
        <v>1</v>
      </c>
      <c r="K25" s="9">
        <v>0</v>
      </c>
      <c r="L25" s="9">
        <v>6</v>
      </c>
      <c r="M25" s="10">
        <f t="shared" si="0"/>
        <v>17</v>
      </c>
      <c r="N25" s="11">
        <f t="shared" si="1"/>
        <v>0.24285714285714285</v>
      </c>
      <c r="O25" s="10">
        <v>70</v>
      </c>
    </row>
    <row r="26" spans="1:15" ht="15.75">
      <c r="A26" s="9">
        <v>10</v>
      </c>
      <c r="B26" s="9">
        <v>4</v>
      </c>
      <c r="C26" s="6" t="s">
        <v>47</v>
      </c>
      <c r="D26" s="6" t="s">
        <v>12</v>
      </c>
      <c r="E26" s="6" t="s">
        <v>48</v>
      </c>
      <c r="F26" s="9">
        <v>6</v>
      </c>
      <c r="G26" s="9">
        <v>0</v>
      </c>
      <c r="H26" s="9">
        <v>0</v>
      </c>
      <c r="I26" s="9">
        <v>0</v>
      </c>
      <c r="J26" s="9">
        <v>3</v>
      </c>
      <c r="K26" s="9">
        <v>0</v>
      </c>
      <c r="L26" s="9">
        <v>7.5</v>
      </c>
      <c r="M26" s="10">
        <f t="shared" si="0"/>
        <v>16.5</v>
      </c>
      <c r="N26" s="11">
        <f t="shared" si="1"/>
        <v>0.2357142857142857</v>
      </c>
      <c r="O26" s="10">
        <v>70</v>
      </c>
    </row>
    <row r="27" spans="1:15" ht="15.75">
      <c r="A27" s="9">
        <v>10</v>
      </c>
      <c r="B27" s="9">
        <v>8</v>
      </c>
      <c r="C27" s="6" t="s">
        <v>49</v>
      </c>
      <c r="D27" s="6" t="s">
        <v>28</v>
      </c>
      <c r="E27" s="6" t="s">
        <v>50</v>
      </c>
      <c r="F27" s="9">
        <v>3</v>
      </c>
      <c r="G27" s="9">
        <v>0</v>
      </c>
      <c r="H27" s="9">
        <v>2</v>
      </c>
      <c r="I27" s="9">
        <v>3</v>
      </c>
      <c r="J27" s="9">
        <v>1</v>
      </c>
      <c r="K27" s="9">
        <v>0</v>
      </c>
      <c r="L27" s="9">
        <v>7.5</v>
      </c>
      <c r="M27" s="10">
        <f t="shared" si="0"/>
        <v>16.5</v>
      </c>
      <c r="N27" s="11">
        <f t="shared" si="1"/>
        <v>0.2357142857142857</v>
      </c>
      <c r="O27" s="10">
        <v>70</v>
      </c>
    </row>
    <row r="28" spans="1:15" ht="15.75">
      <c r="A28" s="9">
        <v>10</v>
      </c>
      <c r="B28" s="9">
        <v>20</v>
      </c>
      <c r="C28" s="6" t="s">
        <v>51</v>
      </c>
      <c r="D28" s="6" t="s">
        <v>52</v>
      </c>
      <c r="E28" s="6" t="s">
        <v>33</v>
      </c>
      <c r="F28" s="9">
        <v>4.5</v>
      </c>
      <c r="G28" s="9">
        <v>0</v>
      </c>
      <c r="H28" s="9">
        <v>0</v>
      </c>
      <c r="I28" s="9">
        <v>4.5</v>
      </c>
      <c r="J28" s="9">
        <v>2</v>
      </c>
      <c r="K28" s="9">
        <v>0</v>
      </c>
      <c r="L28" s="9">
        <v>5</v>
      </c>
      <c r="M28" s="10">
        <f t="shared" si="0"/>
        <v>16</v>
      </c>
      <c r="N28" s="11">
        <f t="shared" si="1"/>
        <v>0.22857142857142856</v>
      </c>
      <c r="O28" s="10">
        <v>70</v>
      </c>
    </row>
    <row r="29" spans="1:15" ht="15.75">
      <c r="A29" s="9">
        <v>10</v>
      </c>
      <c r="B29" s="9">
        <v>52</v>
      </c>
      <c r="C29" s="6" t="s">
        <v>53</v>
      </c>
      <c r="D29" s="6" t="s">
        <v>23</v>
      </c>
      <c r="E29" s="6" t="s">
        <v>54</v>
      </c>
      <c r="F29" s="9">
        <v>4</v>
      </c>
      <c r="G29" s="9">
        <v>3.5</v>
      </c>
      <c r="H29" s="9">
        <v>0</v>
      </c>
      <c r="I29" s="9">
        <v>1.5</v>
      </c>
      <c r="J29" s="9">
        <v>0</v>
      </c>
      <c r="K29" s="9">
        <v>0</v>
      </c>
      <c r="L29" s="9">
        <v>7</v>
      </c>
      <c r="M29" s="10">
        <f t="shared" si="0"/>
        <v>16</v>
      </c>
      <c r="N29" s="11">
        <f t="shared" si="1"/>
        <v>0.22857142857142856</v>
      </c>
      <c r="O29" s="10">
        <v>70</v>
      </c>
    </row>
    <row r="30" spans="1:15" ht="15.75">
      <c r="A30" s="9">
        <v>10</v>
      </c>
      <c r="B30" s="9">
        <v>61</v>
      </c>
      <c r="C30" s="6" t="s">
        <v>55</v>
      </c>
      <c r="D30" s="6" t="s">
        <v>8</v>
      </c>
      <c r="E30" s="6" t="s">
        <v>17</v>
      </c>
      <c r="F30" s="9">
        <v>3.5</v>
      </c>
      <c r="G30" s="9">
        <v>0</v>
      </c>
      <c r="H30" s="9">
        <v>0</v>
      </c>
      <c r="I30" s="9">
        <v>0</v>
      </c>
      <c r="J30" s="9">
        <v>6</v>
      </c>
      <c r="K30" s="9">
        <v>0</v>
      </c>
      <c r="L30" s="9">
        <v>6.5</v>
      </c>
      <c r="M30" s="10">
        <f t="shared" si="0"/>
        <v>16</v>
      </c>
      <c r="N30" s="11">
        <f t="shared" si="1"/>
        <v>0.22857142857142856</v>
      </c>
      <c r="O30" s="10">
        <v>70</v>
      </c>
    </row>
    <row r="31" spans="1:15" ht="15.75">
      <c r="A31" s="9">
        <v>10</v>
      </c>
      <c r="B31" s="9">
        <v>55</v>
      </c>
      <c r="C31" s="6" t="s">
        <v>56</v>
      </c>
      <c r="D31" s="6" t="s">
        <v>8</v>
      </c>
      <c r="E31" s="6" t="s">
        <v>57</v>
      </c>
      <c r="F31" s="9">
        <v>0</v>
      </c>
      <c r="G31" s="9">
        <v>0</v>
      </c>
      <c r="H31" s="9">
        <v>0</v>
      </c>
      <c r="I31" s="9">
        <v>0</v>
      </c>
      <c r="J31" s="9">
        <v>10</v>
      </c>
      <c r="K31" s="9">
        <v>0</v>
      </c>
      <c r="L31" s="9">
        <v>5.5</v>
      </c>
      <c r="M31" s="10">
        <f t="shared" si="0"/>
        <v>15.5</v>
      </c>
      <c r="N31" s="11">
        <f t="shared" si="1"/>
        <v>0.22142857142857142</v>
      </c>
      <c r="O31" s="10">
        <v>70</v>
      </c>
    </row>
    <row r="32" spans="1:15" ht="15.75">
      <c r="A32" s="9">
        <v>10</v>
      </c>
      <c r="B32" s="9">
        <v>62</v>
      </c>
      <c r="C32" s="6" t="s">
        <v>58</v>
      </c>
      <c r="D32" s="6" t="s">
        <v>8</v>
      </c>
      <c r="E32" s="6" t="s">
        <v>9</v>
      </c>
      <c r="F32" s="9">
        <v>2</v>
      </c>
      <c r="G32" s="9">
        <v>3</v>
      </c>
      <c r="H32" s="9">
        <v>2</v>
      </c>
      <c r="I32" s="9">
        <v>0</v>
      </c>
      <c r="J32" s="9">
        <v>2</v>
      </c>
      <c r="K32" s="9">
        <v>0</v>
      </c>
      <c r="L32" s="9">
        <v>6.5</v>
      </c>
      <c r="M32" s="10">
        <f t="shared" si="0"/>
        <v>15.5</v>
      </c>
      <c r="N32" s="11">
        <f t="shared" si="1"/>
        <v>0.22142857142857142</v>
      </c>
      <c r="O32" s="10">
        <v>70</v>
      </c>
    </row>
    <row r="33" spans="1:15" ht="15.75">
      <c r="A33" s="9">
        <v>10</v>
      </c>
      <c r="B33" s="9">
        <v>36</v>
      </c>
      <c r="C33" s="6" t="s">
        <v>59</v>
      </c>
      <c r="D33" s="6" t="s">
        <v>8</v>
      </c>
      <c r="E33" s="6" t="s">
        <v>60</v>
      </c>
      <c r="F33" s="9">
        <v>6</v>
      </c>
      <c r="G33" s="9">
        <v>0</v>
      </c>
      <c r="H33" s="9">
        <v>4</v>
      </c>
      <c r="I33" s="9">
        <v>0</v>
      </c>
      <c r="J33" s="9">
        <v>0</v>
      </c>
      <c r="K33" s="9">
        <v>0</v>
      </c>
      <c r="L33" s="9">
        <v>5</v>
      </c>
      <c r="M33" s="10">
        <f t="shared" si="0"/>
        <v>15</v>
      </c>
      <c r="N33" s="11">
        <f t="shared" si="1"/>
        <v>0.21428571428571427</v>
      </c>
      <c r="O33" s="10">
        <v>70</v>
      </c>
    </row>
    <row r="34" spans="1:15" ht="15.75">
      <c r="A34" s="9">
        <v>10</v>
      </c>
      <c r="B34" s="9">
        <v>15</v>
      </c>
      <c r="C34" s="6" t="s">
        <v>61</v>
      </c>
      <c r="D34" s="6"/>
      <c r="E34" s="6" t="s">
        <v>15</v>
      </c>
      <c r="F34" s="9">
        <v>4</v>
      </c>
      <c r="G34" s="9">
        <v>0</v>
      </c>
      <c r="H34" s="9">
        <v>2</v>
      </c>
      <c r="I34" s="9">
        <v>0</v>
      </c>
      <c r="J34" s="9">
        <v>3</v>
      </c>
      <c r="K34" s="9">
        <v>0</v>
      </c>
      <c r="L34" s="9">
        <v>5.5</v>
      </c>
      <c r="M34" s="10">
        <f t="shared" si="0"/>
        <v>14.5</v>
      </c>
      <c r="N34" s="11">
        <f t="shared" si="1"/>
        <v>0.20714285714285716</v>
      </c>
      <c r="O34" s="10">
        <v>70</v>
      </c>
    </row>
    <row r="35" spans="1:15" ht="15.75">
      <c r="A35" s="9">
        <v>10</v>
      </c>
      <c r="B35" s="9">
        <v>44</v>
      </c>
      <c r="C35" s="6" t="s">
        <v>62</v>
      </c>
      <c r="D35" s="6" t="s">
        <v>63</v>
      </c>
      <c r="E35" s="6" t="s">
        <v>64</v>
      </c>
      <c r="F35" s="9">
        <v>3.5</v>
      </c>
      <c r="G35" s="9">
        <v>1</v>
      </c>
      <c r="H35" s="9">
        <v>0</v>
      </c>
      <c r="I35" s="9">
        <v>3</v>
      </c>
      <c r="J35" s="9">
        <v>2</v>
      </c>
      <c r="K35" s="9">
        <v>0</v>
      </c>
      <c r="L35" s="9">
        <v>5</v>
      </c>
      <c r="M35" s="10">
        <f aca="true" t="shared" si="2" ref="M35:M66">SUM(F35:L35)</f>
        <v>14.5</v>
      </c>
      <c r="N35" s="11">
        <f aca="true" t="shared" si="3" ref="N35:N66">M35/O35</f>
        <v>0.20714285714285716</v>
      </c>
      <c r="O35" s="10">
        <v>70</v>
      </c>
    </row>
    <row r="36" spans="1:15" ht="15.75">
      <c r="A36" s="9">
        <v>10</v>
      </c>
      <c r="B36" s="9">
        <v>59</v>
      </c>
      <c r="C36" s="6" t="s">
        <v>65</v>
      </c>
      <c r="D36" s="6" t="s">
        <v>8</v>
      </c>
      <c r="E36" s="6" t="s">
        <v>9</v>
      </c>
      <c r="F36" s="9">
        <v>2</v>
      </c>
      <c r="G36" s="9">
        <v>0</v>
      </c>
      <c r="H36" s="9">
        <v>0</v>
      </c>
      <c r="I36" s="9">
        <v>3</v>
      </c>
      <c r="J36" s="9">
        <v>2</v>
      </c>
      <c r="K36" s="9">
        <v>0</v>
      </c>
      <c r="L36" s="9">
        <v>7.5</v>
      </c>
      <c r="M36" s="10">
        <f t="shared" si="2"/>
        <v>14.5</v>
      </c>
      <c r="N36" s="11">
        <f t="shared" si="3"/>
        <v>0.20714285714285716</v>
      </c>
      <c r="O36" s="10">
        <v>70</v>
      </c>
    </row>
    <row r="37" spans="1:15" ht="15.75">
      <c r="A37" s="9">
        <v>10</v>
      </c>
      <c r="B37" s="9">
        <v>64</v>
      </c>
      <c r="C37" s="6" t="s">
        <v>66</v>
      </c>
      <c r="D37" s="6" t="s">
        <v>12</v>
      </c>
      <c r="E37" s="6" t="s">
        <v>67</v>
      </c>
      <c r="F37" s="9">
        <v>1</v>
      </c>
      <c r="G37" s="9">
        <v>0</v>
      </c>
      <c r="H37" s="9">
        <v>2</v>
      </c>
      <c r="I37" s="9">
        <v>0</v>
      </c>
      <c r="J37" s="9">
        <v>2</v>
      </c>
      <c r="K37" s="9">
        <v>0</v>
      </c>
      <c r="L37" s="9">
        <v>9.5</v>
      </c>
      <c r="M37" s="10">
        <f t="shared" si="2"/>
        <v>14.5</v>
      </c>
      <c r="N37" s="11">
        <f t="shared" si="3"/>
        <v>0.20714285714285716</v>
      </c>
      <c r="O37" s="10">
        <v>70</v>
      </c>
    </row>
    <row r="38" spans="1:15" ht="15.75">
      <c r="A38" s="9">
        <v>10</v>
      </c>
      <c r="B38" s="9">
        <v>2</v>
      </c>
      <c r="C38" s="6" t="s">
        <v>68</v>
      </c>
      <c r="D38" s="6" t="s">
        <v>52</v>
      </c>
      <c r="E38" s="6" t="s">
        <v>69</v>
      </c>
      <c r="F38" s="9">
        <v>4.5</v>
      </c>
      <c r="G38" s="9">
        <v>0</v>
      </c>
      <c r="H38" s="9">
        <v>0</v>
      </c>
      <c r="I38" s="9">
        <v>0</v>
      </c>
      <c r="J38" s="9">
        <v>5</v>
      </c>
      <c r="K38" s="9">
        <v>0</v>
      </c>
      <c r="L38" s="9">
        <v>4.5</v>
      </c>
      <c r="M38" s="10">
        <f t="shared" si="2"/>
        <v>14</v>
      </c>
      <c r="N38" s="11">
        <f t="shared" si="3"/>
        <v>0.2</v>
      </c>
      <c r="O38" s="10">
        <v>70</v>
      </c>
    </row>
    <row r="39" spans="1:15" ht="15.75">
      <c r="A39" s="9">
        <v>10</v>
      </c>
      <c r="B39" s="9">
        <v>11</v>
      </c>
      <c r="C39" s="6" t="s">
        <v>70</v>
      </c>
      <c r="D39" s="6" t="s">
        <v>20</v>
      </c>
      <c r="E39" s="6" t="s">
        <v>39</v>
      </c>
      <c r="F39" s="9">
        <v>3</v>
      </c>
      <c r="G39" s="9">
        <v>2</v>
      </c>
      <c r="H39" s="9">
        <v>0</v>
      </c>
      <c r="I39" s="9">
        <v>0</v>
      </c>
      <c r="J39" s="9">
        <v>2</v>
      </c>
      <c r="K39" s="9">
        <v>0</v>
      </c>
      <c r="L39" s="9">
        <v>7</v>
      </c>
      <c r="M39" s="10">
        <f t="shared" si="2"/>
        <v>14</v>
      </c>
      <c r="N39" s="11">
        <f t="shared" si="3"/>
        <v>0.2</v>
      </c>
      <c r="O39" s="10">
        <v>70</v>
      </c>
    </row>
    <row r="40" spans="1:15" ht="15.75">
      <c r="A40" s="9">
        <v>10</v>
      </c>
      <c r="B40" s="9">
        <v>13</v>
      </c>
      <c r="C40" s="6" t="s">
        <v>71</v>
      </c>
      <c r="D40" s="6" t="s">
        <v>28</v>
      </c>
      <c r="E40" s="6" t="s">
        <v>72</v>
      </c>
      <c r="F40" s="9">
        <v>3.5</v>
      </c>
      <c r="G40" s="9">
        <v>0.5</v>
      </c>
      <c r="H40" s="9">
        <v>0</v>
      </c>
      <c r="I40" s="9">
        <v>3</v>
      </c>
      <c r="J40" s="9">
        <v>2</v>
      </c>
      <c r="K40" s="9">
        <v>0</v>
      </c>
      <c r="L40" s="9">
        <v>4</v>
      </c>
      <c r="M40" s="10">
        <f t="shared" si="2"/>
        <v>13</v>
      </c>
      <c r="N40" s="11">
        <f t="shared" si="3"/>
        <v>0.18571428571428572</v>
      </c>
      <c r="O40" s="10">
        <v>70</v>
      </c>
    </row>
    <row r="41" spans="1:15" ht="15.75">
      <c r="A41" s="9">
        <v>10</v>
      </c>
      <c r="B41" s="9">
        <v>29</v>
      </c>
      <c r="C41" s="6" t="s">
        <v>73</v>
      </c>
      <c r="D41" s="6"/>
      <c r="E41" s="6" t="s">
        <v>15</v>
      </c>
      <c r="F41" s="9">
        <v>4</v>
      </c>
      <c r="G41" s="9">
        <v>0</v>
      </c>
      <c r="H41" s="9">
        <v>0</v>
      </c>
      <c r="I41" s="9">
        <v>0</v>
      </c>
      <c r="J41" s="9">
        <v>3</v>
      </c>
      <c r="K41" s="9">
        <v>0</v>
      </c>
      <c r="L41" s="9">
        <v>6</v>
      </c>
      <c r="M41" s="10">
        <f t="shared" si="2"/>
        <v>13</v>
      </c>
      <c r="N41" s="11">
        <f t="shared" si="3"/>
        <v>0.18571428571428572</v>
      </c>
      <c r="O41" s="10">
        <v>70</v>
      </c>
    </row>
    <row r="42" spans="1:15" ht="15.75">
      <c r="A42" s="9">
        <v>10</v>
      </c>
      <c r="B42" s="9">
        <v>58</v>
      </c>
      <c r="C42" s="6" t="s">
        <v>74</v>
      </c>
      <c r="D42" s="6"/>
      <c r="E42" s="6" t="s">
        <v>15</v>
      </c>
      <c r="F42" s="9">
        <v>2</v>
      </c>
      <c r="G42" s="9">
        <v>0</v>
      </c>
      <c r="H42" s="9">
        <v>0</v>
      </c>
      <c r="I42" s="9">
        <v>0</v>
      </c>
      <c r="J42" s="9">
        <v>3</v>
      </c>
      <c r="K42" s="9">
        <v>0.5</v>
      </c>
      <c r="L42" s="9">
        <v>7.5</v>
      </c>
      <c r="M42" s="10">
        <f t="shared" si="2"/>
        <v>13</v>
      </c>
      <c r="N42" s="11">
        <f t="shared" si="3"/>
        <v>0.18571428571428572</v>
      </c>
      <c r="O42" s="10">
        <v>70</v>
      </c>
    </row>
    <row r="43" spans="1:15" ht="15.75">
      <c r="A43" s="9">
        <v>10</v>
      </c>
      <c r="B43" s="9">
        <v>16</v>
      </c>
      <c r="C43" s="6" t="s">
        <v>75</v>
      </c>
      <c r="D43" s="6" t="s">
        <v>12</v>
      </c>
      <c r="E43" s="6" t="s">
        <v>76</v>
      </c>
      <c r="F43" s="9">
        <v>3</v>
      </c>
      <c r="G43" s="9">
        <v>0</v>
      </c>
      <c r="H43" s="9">
        <v>0</v>
      </c>
      <c r="I43" s="9">
        <v>0</v>
      </c>
      <c r="J43" s="9">
        <v>2</v>
      </c>
      <c r="K43" s="9">
        <v>0</v>
      </c>
      <c r="L43" s="9">
        <v>7.5</v>
      </c>
      <c r="M43" s="10">
        <f t="shared" si="2"/>
        <v>12.5</v>
      </c>
      <c r="N43" s="11">
        <f t="shared" si="3"/>
        <v>0.17857142857142858</v>
      </c>
      <c r="O43" s="10">
        <v>70</v>
      </c>
    </row>
    <row r="44" spans="1:15" ht="15.75">
      <c r="A44" s="9">
        <v>10</v>
      </c>
      <c r="B44" s="9">
        <v>35</v>
      </c>
      <c r="C44" s="6" t="s">
        <v>77</v>
      </c>
      <c r="D44" s="6" t="s">
        <v>12</v>
      </c>
      <c r="E44" s="6" t="s">
        <v>35</v>
      </c>
      <c r="F44" s="9">
        <v>3.5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7</v>
      </c>
      <c r="M44" s="10">
        <f t="shared" si="2"/>
        <v>12.5</v>
      </c>
      <c r="N44" s="11">
        <f t="shared" si="3"/>
        <v>0.17857142857142858</v>
      </c>
      <c r="O44" s="10">
        <v>70</v>
      </c>
    </row>
    <row r="45" spans="1:15" ht="15.75">
      <c r="A45" s="9">
        <v>10</v>
      </c>
      <c r="B45" s="9">
        <v>32</v>
      </c>
      <c r="C45" s="6" t="s">
        <v>78</v>
      </c>
      <c r="D45" s="6" t="s">
        <v>20</v>
      </c>
      <c r="E45" s="6" t="s">
        <v>39</v>
      </c>
      <c r="F45" s="9">
        <v>2.5</v>
      </c>
      <c r="G45" s="9">
        <v>1</v>
      </c>
      <c r="H45" s="9">
        <v>0</v>
      </c>
      <c r="I45" s="9">
        <v>3</v>
      </c>
      <c r="J45" s="9">
        <v>0</v>
      </c>
      <c r="K45" s="9">
        <v>0</v>
      </c>
      <c r="L45" s="9">
        <v>5.5</v>
      </c>
      <c r="M45" s="10">
        <f t="shared" si="2"/>
        <v>12</v>
      </c>
      <c r="N45" s="11">
        <f t="shared" si="3"/>
        <v>0.17142857142857143</v>
      </c>
      <c r="O45" s="10">
        <v>70</v>
      </c>
    </row>
    <row r="46" spans="1:15" ht="15.75">
      <c r="A46" s="9">
        <v>10</v>
      </c>
      <c r="B46" s="9">
        <v>33</v>
      </c>
      <c r="C46" s="6" t="s">
        <v>79</v>
      </c>
      <c r="D46" s="6" t="s">
        <v>8</v>
      </c>
      <c r="E46" s="6" t="s">
        <v>9</v>
      </c>
      <c r="F46" s="9">
        <v>4</v>
      </c>
      <c r="G46" s="9">
        <v>0</v>
      </c>
      <c r="H46" s="9">
        <v>2</v>
      </c>
      <c r="I46" s="9">
        <v>0</v>
      </c>
      <c r="J46" s="9">
        <v>0</v>
      </c>
      <c r="K46" s="9">
        <v>0</v>
      </c>
      <c r="L46" s="9">
        <v>6</v>
      </c>
      <c r="M46" s="10">
        <f t="shared" si="2"/>
        <v>12</v>
      </c>
      <c r="N46" s="11">
        <f t="shared" si="3"/>
        <v>0.17142857142857143</v>
      </c>
      <c r="O46" s="10">
        <v>70</v>
      </c>
    </row>
    <row r="47" spans="1:15" ht="15.75">
      <c r="A47" s="9">
        <v>10</v>
      </c>
      <c r="B47" s="9">
        <v>6</v>
      </c>
      <c r="C47" s="6" t="s">
        <v>80</v>
      </c>
      <c r="D47" s="6" t="s">
        <v>8</v>
      </c>
      <c r="E47" s="6" t="s">
        <v>9</v>
      </c>
      <c r="F47" s="9">
        <v>0</v>
      </c>
      <c r="G47" s="9">
        <v>0</v>
      </c>
      <c r="H47" s="9">
        <v>0</v>
      </c>
      <c r="I47" s="9">
        <v>0</v>
      </c>
      <c r="J47" s="9">
        <v>2</v>
      </c>
      <c r="K47" s="9">
        <v>0</v>
      </c>
      <c r="L47" s="9">
        <v>9.5</v>
      </c>
      <c r="M47" s="10">
        <f t="shared" si="2"/>
        <v>11.5</v>
      </c>
      <c r="N47" s="11">
        <f t="shared" si="3"/>
        <v>0.16428571428571428</v>
      </c>
      <c r="O47" s="10">
        <v>70</v>
      </c>
    </row>
    <row r="48" spans="1:15" ht="15.75">
      <c r="A48" s="9">
        <v>10</v>
      </c>
      <c r="B48" s="9">
        <v>24</v>
      </c>
      <c r="C48" s="6" t="s">
        <v>81</v>
      </c>
      <c r="D48" s="6" t="s">
        <v>52</v>
      </c>
      <c r="E48" s="6" t="s">
        <v>82</v>
      </c>
      <c r="F48" s="9">
        <v>3</v>
      </c>
      <c r="G48" s="9">
        <v>0</v>
      </c>
      <c r="H48" s="9">
        <v>0</v>
      </c>
      <c r="I48" s="9">
        <v>0</v>
      </c>
      <c r="J48" s="9">
        <v>2</v>
      </c>
      <c r="K48" s="9">
        <v>0</v>
      </c>
      <c r="L48" s="9">
        <v>6.5</v>
      </c>
      <c r="M48" s="10">
        <f t="shared" si="2"/>
        <v>11.5</v>
      </c>
      <c r="N48" s="11">
        <f t="shared" si="3"/>
        <v>0.16428571428571428</v>
      </c>
      <c r="O48" s="10">
        <v>70</v>
      </c>
    </row>
    <row r="49" spans="1:15" ht="15.75">
      <c r="A49" s="9">
        <v>10</v>
      </c>
      <c r="B49" s="9">
        <v>41</v>
      </c>
      <c r="C49" s="6" t="s">
        <v>83</v>
      </c>
      <c r="D49" s="6" t="s">
        <v>28</v>
      </c>
      <c r="E49" s="6" t="s">
        <v>84</v>
      </c>
      <c r="F49" s="9">
        <v>2.5</v>
      </c>
      <c r="G49" s="9">
        <v>0</v>
      </c>
      <c r="H49" s="9">
        <v>0</v>
      </c>
      <c r="I49" s="9">
        <v>0</v>
      </c>
      <c r="J49" s="9">
        <v>2</v>
      </c>
      <c r="K49" s="9">
        <v>0</v>
      </c>
      <c r="L49" s="9">
        <v>7</v>
      </c>
      <c r="M49" s="10">
        <f t="shared" si="2"/>
        <v>11.5</v>
      </c>
      <c r="N49" s="11">
        <f t="shared" si="3"/>
        <v>0.16428571428571428</v>
      </c>
      <c r="O49" s="10">
        <v>70</v>
      </c>
    </row>
    <row r="50" spans="1:15" ht="15.75">
      <c r="A50" s="9">
        <v>10</v>
      </c>
      <c r="B50" s="9">
        <v>7</v>
      </c>
      <c r="C50" s="6" t="s">
        <v>85</v>
      </c>
      <c r="D50" s="6" t="s">
        <v>52</v>
      </c>
      <c r="E50" s="6" t="s">
        <v>33</v>
      </c>
      <c r="F50" s="9">
        <v>2</v>
      </c>
      <c r="G50" s="9">
        <v>0</v>
      </c>
      <c r="H50" s="9">
        <v>0</v>
      </c>
      <c r="I50" s="9">
        <v>3</v>
      </c>
      <c r="J50" s="9">
        <v>2</v>
      </c>
      <c r="K50" s="9">
        <v>0</v>
      </c>
      <c r="L50" s="9">
        <v>4</v>
      </c>
      <c r="M50" s="10">
        <f t="shared" si="2"/>
        <v>11</v>
      </c>
      <c r="N50" s="11">
        <f t="shared" si="3"/>
        <v>0.15714285714285714</v>
      </c>
      <c r="O50" s="10">
        <v>70</v>
      </c>
    </row>
    <row r="51" spans="1:15" ht="15.75">
      <c r="A51" s="9">
        <v>10</v>
      </c>
      <c r="B51" s="9">
        <v>18</v>
      </c>
      <c r="C51" s="6" t="s">
        <v>86</v>
      </c>
      <c r="D51" s="6" t="s">
        <v>8</v>
      </c>
      <c r="E51" s="6" t="s">
        <v>57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</v>
      </c>
      <c r="L51" s="9">
        <v>7</v>
      </c>
      <c r="M51" s="10">
        <f t="shared" si="2"/>
        <v>11</v>
      </c>
      <c r="N51" s="11">
        <f t="shared" si="3"/>
        <v>0.15714285714285714</v>
      </c>
      <c r="O51" s="10">
        <v>70</v>
      </c>
    </row>
    <row r="52" spans="1:15" ht="15.75">
      <c r="A52" s="9">
        <v>10</v>
      </c>
      <c r="B52" s="9">
        <v>19</v>
      </c>
      <c r="C52" s="6" t="s">
        <v>87</v>
      </c>
      <c r="D52" s="6" t="s">
        <v>20</v>
      </c>
      <c r="E52" s="6" t="s">
        <v>88</v>
      </c>
      <c r="F52" s="9">
        <v>1.5</v>
      </c>
      <c r="G52" s="9">
        <v>0</v>
      </c>
      <c r="H52" s="9">
        <v>0</v>
      </c>
      <c r="I52" s="9">
        <v>0</v>
      </c>
      <c r="J52" s="9">
        <v>2</v>
      </c>
      <c r="K52" s="9">
        <v>0</v>
      </c>
      <c r="L52" s="9">
        <v>7.5</v>
      </c>
      <c r="M52" s="10">
        <f t="shared" si="2"/>
        <v>11</v>
      </c>
      <c r="N52" s="11">
        <f t="shared" si="3"/>
        <v>0.15714285714285714</v>
      </c>
      <c r="O52" s="10">
        <v>70</v>
      </c>
    </row>
    <row r="53" spans="1:15" ht="15.75">
      <c r="A53" s="9">
        <v>10</v>
      </c>
      <c r="B53" s="9">
        <v>43</v>
      </c>
      <c r="C53" s="6" t="s">
        <v>89</v>
      </c>
      <c r="D53" s="6" t="s">
        <v>63</v>
      </c>
      <c r="E53" s="6" t="s">
        <v>90</v>
      </c>
      <c r="F53" s="9">
        <v>3</v>
      </c>
      <c r="G53" s="9">
        <v>0</v>
      </c>
      <c r="H53" s="9">
        <v>0</v>
      </c>
      <c r="I53" s="9">
        <v>0</v>
      </c>
      <c r="J53" s="9">
        <v>4</v>
      </c>
      <c r="K53" s="9">
        <v>0</v>
      </c>
      <c r="L53" s="9">
        <v>4</v>
      </c>
      <c r="M53" s="10">
        <f t="shared" si="2"/>
        <v>11</v>
      </c>
      <c r="N53" s="11">
        <f t="shared" si="3"/>
        <v>0.15714285714285714</v>
      </c>
      <c r="O53" s="10">
        <v>70</v>
      </c>
    </row>
    <row r="54" spans="1:15" ht="15.75">
      <c r="A54" s="9">
        <v>10</v>
      </c>
      <c r="B54" s="9">
        <v>5</v>
      </c>
      <c r="C54" s="6" t="s">
        <v>91</v>
      </c>
      <c r="D54" s="6" t="s">
        <v>52</v>
      </c>
      <c r="E54" s="6" t="s">
        <v>33</v>
      </c>
      <c r="F54" s="9">
        <v>2</v>
      </c>
      <c r="G54" s="9">
        <v>0</v>
      </c>
      <c r="H54" s="9">
        <v>0</v>
      </c>
      <c r="I54" s="9">
        <v>3</v>
      </c>
      <c r="J54" s="9">
        <v>0</v>
      </c>
      <c r="K54" s="9">
        <v>0</v>
      </c>
      <c r="L54" s="9">
        <v>5.5</v>
      </c>
      <c r="M54" s="10">
        <f t="shared" si="2"/>
        <v>10.5</v>
      </c>
      <c r="N54" s="11">
        <f t="shared" si="3"/>
        <v>0.15</v>
      </c>
      <c r="O54" s="10">
        <v>70</v>
      </c>
    </row>
    <row r="55" spans="1:15" ht="15.75">
      <c r="A55" s="9">
        <v>10</v>
      </c>
      <c r="B55" s="9">
        <v>23</v>
      </c>
      <c r="C55" s="6" t="s">
        <v>92</v>
      </c>
      <c r="D55" s="6" t="s">
        <v>3</v>
      </c>
      <c r="E55" s="6" t="s">
        <v>93</v>
      </c>
      <c r="F55" s="9">
        <v>4</v>
      </c>
      <c r="G55" s="9">
        <v>0</v>
      </c>
      <c r="H55" s="9">
        <v>0</v>
      </c>
      <c r="I55" s="9">
        <v>0</v>
      </c>
      <c r="J55" s="9">
        <v>2</v>
      </c>
      <c r="K55" s="9">
        <v>0</v>
      </c>
      <c r="L55" s="9">
        <v>4.5</v>
      </c>
      <c r="M55" s="10">
        <f t="shared" si="2"/>
        <v>10.5</v>
      </c>
      <c r="N55" s="11">
        <f t="shared" si="3"/>
        <v>0.15</v>
      </c>
      <c r="O55" s="10">
        <v>70</v>
      </c>
    </row>
    <row r="56" spans="1:15" ht="15.75">
      <c r="A56" s="9">
        <v>10</v>
      </c>
      <c r="B56" s="9">
        <v>40</v>
      </c>
      <c r="C56" s="6" t="s">
        <v>94</v>
      </c>
      <c r="D56" s="6" t="s">
        <v>28</v>
      </c>
      <c r="E56" s="6" t="s">
        <v>95</v>
      </c>
      <c r="F56" s="9">
        <v>3</v>
      </c>
      <c r="G56" s="9">
        <v>1</v>
      </c>
      <c r="H56" s="9">
        <v>0</v>
      </c>
      <c r="I56" s="9">
        <v>0</v>
      </c>
      <c r="J56" s="9">
        <v>1</v>
      </c>
      <c r="K56" s="9">
        <v>0</v>
      </c>
      <c r="L56" s="9">
        <v>5.5</v>
      </c>
      <c r="M56" s="10">
        <f t="shared" si="2"/>
        <v>10.5</v>
      </c>
      <c r="N56" s="11">
        <f t="shared" si="3"/>
        <v>0.15</v>
      </c>
      <c r="O56" s="10">
        <v>70</v>
      </c>
    </row>
    <row r="57" spans="1:15" ht="15.75">
      <c r="A57" s="9">
        <v>10</v>
      </c>
      <c r="B57" s="9">
        <v>49</v>
      </c>
      <c r="C57" s="6" t="s">
        <v>96</v>
      </c>
      <c r="D57" s="6" t="s">
        <v>52</v>
      </c>
      <c r="E57" s="6" t="s">
        <v>97</v>
      </c>
      <c r="F57" s="9">
        <v>3.5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5</v>
      </c>
      <c r="M57" s="10">
        <f t="shared" si="2"/>
        <v>10.5</v>
      </c>
      <c r="N57" s="11">
        <f t="shared" si="3"/>
        <v>0.15</v>
      </c>
      <c r="O57" s="10">
        <v>70</v>
      </c>
    </row>
    <row r="58" spans="1:15" ht="15.75">
      <c r="A58" s="9">
        <v>10</v>
      </c>
      <c r="B58" s="9">
        <v>25</v>
      </c>
      <c r="C58" s="6" t="s">
        <v>98</v>
      </c>
      <c r="D58" s="6" t="s">
        <v>8</v>
      </c>
      <c r="E58" s="6" t="s">
        <v>9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0</v>
      </c>
      <c r="L58" s="9">
        <v>8</v>
      </c>
      <c r="M58" s="10">
        <f t="shared" si="2"/>
        <v>10</v>
      </c>
      <c r="N58" s="11">
        <f t="shared" si="3"/>
        <v>0.14285714285714285</v>
      </c>
      <c r="O58" s="10">
        <v>70</v>
      </c>
    </row>
    <row r="59" spans="1:15" ht="15.75">
      <c r="A59" s="9">
        <v>10</v>
      </c>
      <c r="B59" s="9">
        <v>27</v>
      </c>
      <c r="C59" s="6" t="s">
        <v>99</v>
      </c>
      <c r="D59" s="6" t="s">
        <v>12</v>
      </c>
      <c r="E59" s="6" t="s">
        <v>100</v>
      </c>
      <c r="F59" s="9">
        <v>4</v>
      </c>
      <c r="G59" s="9">
        <v>0</v>
      </c>
      <c r="H59" s="9">
        <v>0</v>
      </c>
      <c r="I59" s="9">
        <v>0</v>
      </c>
      <c r="J59" s="9">
        <v>2</v>
      </c>
      <c r="K59" s="9">
        <v>0</v>
      </c>
      <c r="L59" s="9">
        <v>4</v>
      </c>
      <c r="M59" s="10">
        <f t="shared" si="2"/>
        <v>10</v>
      </c>
      <c r="N59" s="11">
        <f t="shared" si="3"/>
        <v>0.14285714285714285</v>
      </c>
      <c r="O59" s="10">
        <v>70</v>
      </c>
    </row>
    <row r="60" spans="1:15" ht="15.75">
      <c r="A60" s="9">
        <v>10</v>
      </c>
      <c r="B60" s="9">
        <v>48</v>
      </c>
      <c r="C60" s="6" t="s">
        <v>101</v>
      </c>
      <c r="D60" s="6" t="s">
        <v>28</v>
      </c>
      <c r="E60" s="6" t="s">
        <v>84</v>
      </c>
      <c r="F60" s="9">
        <v>2.5</v>
      </c>
      <c r="G60" s="9">
        <v>0</v>
      </c>
      <c r="H60" s="9">
        <v>0</v>
      </c>
      <c r="I60" s="9">
        <v>3</v>
      </c>
      <c r="J60" s="9">
        <v>0</v>
      </c>
      <c r="K60" s="9">
        <v>0</v>
      </c>
      <c r="L60" s="9">
        <v>4.5</v>
      </c>
      <c r="M60" s="10">
        <f t="shared" si="2"/>
        <v>10</v>
      </c>
      <c r="N60" s="11">
        <f t="shared" si="3"/>
        <v>0.14285714285714285</v>
      </c>
      <c r="O60" s="10">
        <v>70</v>
      </c>
    </row>
    <row r="61" spans="1:15" ht="15.75">
      <c r="A61" s="9">
        <v>10</v>
      </c>
      <c r="B61" s="9">
        <v>63</v>
      </c>
      <c r="C61" s="6" t="s">
        <v>102</v>
      </c>
      <c r="D61" s="6" t="s">
        <v>8</v>
      </c>
      <c r="E61" s="6" t="s">
        <v>9</v>
      </c>
      <c r="F61" s="9">
        <v>2</v>
      </c>
      <c r="G61" s="9">
        <v>0</v>
      </c>
      <c r="H61" s="9">
        <v>2</v>
      </c>
      <c r="I61" s="9">
        <v>0</v>
      </c>
      <c r="J61" s="9">
        <v>0</v>
      </c>
      <c r="K61" s="9">
        <v>0</v>
      </c>
      <c r="L61" s="9">
        <v>6</v>
      </c>
      <c r="M61" s="10">
        <f t="shared" si="2"/>
        <v>10</v>
      </c>
      <c r="N61" s="11">
        <f t="shared" si="3"/>
        <v>0.14285714285714285</v>
      </c>
      <c r="O61" s="10">
        <v>70</v>
      </c>
    </row>
    <row r="62" spans="1:15" ht="15.75">
      <c r="A62" s="9">
        <v>10</v>
      </c>
      <c r="B62" s="9">
        <v>38</v>
      </c>
      <c r="C62" s="6" t="s">
        <v>103</v>
      </c>
      <c r="D62" s="6" t="s">
        <v>52</v>
      </c>
      <c r="E62" s="6" t="s">
        <v>82</v>
      </c>
      <c r="F62" s="9">
        <v>2</v>
      </c>
      <c r="G62" s="9">
        <v>0</v>
      </c>
      <c r="H62" s="9">
        <v>0</v>
      </c>
      <c r="I62" s="9">
        <v>0</v>
      </c>
      <c r="J62" s="9">
        <v>2</v>
      </c>
      <c r="K62" s="9">
        <v>0</v>
      </c>
      <c r="L62" s="9">
        <v>5.5</v>
      </c>
      <c r="M62" s="10">
        <f t="shared" si="2"/>
        <v>9.5</v>
      </c>
      <c r="N62" s="11">
        <f t="shared" si="3"/>
        <v>0.1357142857142857</v>
      </c>
      <c r="O62" s="10">
        <v>70</v>
      </c>
    </row>
    <row r="63" spans="1:15" ht="15.75">
      <c r="A63" s="9">
        <v>10</v>
      </c>
      <c r="B63" s="9">
        <v>57</v>
      </c>
      <c r="C63" s="6" t="s">
        <v>104</v>
      </c>
      <c r="D63" s="6" t="s">
        <v>20</v>
      </c>
      <c r="E63" s="6" t="s">
        <v>21</v>
      </c>
      <c r="F63" s="9">
        <v>0</v>
      </c>
      <c r="G63" s="9">
        <v>0</v>
      </c>
      <c r="H63" s="9">
        <v>0</v>
      </c>
      <c r="I63" s="9">
        <v>0</v>
      </c>
      <c r="J63" s="9">
        <v>2</v>
      </c>
      <c r="K63" s="9">
        <v>0</v>
      </c>
      <c r="L63" s="9">
        <v>7</v>
      </c>
      <c r="M63" s="10">
        <f t="shared" si="2"/>
        <v>9</v>
      </c>
      <c r="N63" s="11">
        <f t="shared" si="3"/>
        <v>0.12857142857142856</v>
      </c>
      <c r="O63" s="10">
        <v>70</v>
      </c>
    </row>
    <row r="64" spans="1:15" ht="15.75">
      <c r="A64" s="9">
        <v>10</v>
      </c>
      <c r="B64" s="9">
        <v>65</v>
      </c>
      <c r="C64" s="6" t="s">
        <v>105</v>
      </c>
      <c r="D64" s="6" t="s">
        <v>28</v>
      </c>
      <c r="E64" s="6" t="s">
        <v>106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8</v>
      </c>
      <c r="M64" s="10">
        <f t="shared" si="2"/>
        <v>9</v>
      </c>
      <c r="N64" s="11">
        <f t="shared" si="3"/>
        <v>0.12857142857142856</v>
      </c>
      <c r="O64" s="10">
        <v>70</v>
      </c>
    </row>
    <row r="65" spans="1:15" ht="15.75">
      <c r="A65" s="9">
        <v>10</v>
      </c>
      <c r="B65" s="9">
        <v>9</v>
      </c>
      <c r="C65" s="6" t="s">
        <v>107</v>
      </c>
      <c r="D65" s="6" t="s">
        <v>52</v>
      </c>
      <c r="E65" s="6" t="s">
        <v>108</v>
      </c>
      <c r="F65" s="9">
        <v>3</v>
      </c>
      <c r="G65" s="9">
        <v>0</v>
      </c>
      <c r="H65" s="9">
        <v>0</v>
      </c>
      <c r="I65" s="9">
        <v>0</v>
      </c>
      <c r="J65" s="9">
        <v>2</v>
      </c>
      <c r="K65" s="9">
        <v>0</v>
      </c>
      <c r="L65" s="9">
        <v>3</v>
      </c>
      <c r="M65" s="10">
        <f t="shared" si="2"/>
        <v>8</v>
      </c>
      <c r="N65" s="11">
        <f t="shared" si="3"/>
        <v>0.11428571428571428</v>
      </c>
      <c r="O65" s="10">
        <v>70</v>
      </c>
    </row>
    <row r="66" spans="1:15" ht="15.75">
      <c r="A66" s="9">
        <v>10</v>
      </c>
      <c r="B66" s="9">
        <v>56</v>
      </c>
      <c r="C66" s="6" t="s">
        <v>109</v>
      </c>
      <c r="D66" s="6" t="s">
        <v>63</v>
      </c>
      <c r="E66" s="6" t="s">
        <v>110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6.5</v>
      </c>
      <c r="M66" s="10">
        <f t="shared" si="2"/>
        <v>7.5</v>
      </c>
      <c r="N66" s="11">
        <f t="shared" si="3"/>
        <v>0.10714285714285714</v>
      </c>
      <c r="O66" s="10">
        <v>70</v>
      </c>
    </row>
    <row r="67" spans="1:15" ht="15.75">
      <c r="A67" s="9">
        <v>10</v>
      </c>
      <c r="B67" s="9">
        <v>42</v>
      </c>
      <c r="C67" s="6" t="s">
        <v>111</v>
      </c>
      <c r="D67" s="6" t="s">
        <v>63</v>
      </c>
      <c r="E67" s="6" t="s">
        <v>112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7</v>
      </c>
      <c r="M67" s="10">
        <f>SUM(F67:L67)</f>
        <v>7</v>
      </c>
      <c r="N67" s="11">
        <f>M67/O67</f>
        <v>0.1</v>
      </c>
      <c r="O67" s="10">
        <v>70</v>
      </c>
    </row>
    <row r="68" spans="1:15" ht="15.75">
      <c r="A68" s="9">
        <v>10</v>
      </c>
      <c r="B68" s="9">
        <v>60</v>
      </c>
      <c r="C68" s="6" t="s">
        <v>113</v>
      </c>
      <c r="D68" s="6" t="s">
        <v>23</v>
      </c>
      <c r="E68" s="6" t="s">
        <v>114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4</v>
      </c>
      <c r="M68" s="10">
        <f>SUM(F68:L68)</f>
        <v>6</v>
      </c>
      <c r="N68" s="11">
        <f>M68/O68</f>
        <v>0.08571428571428572</v>
      </c>
      <c r="O68" s="10">
        <v>70</v>
      </c>
    </row>
    <row r="69" spans="1:15" s="3" customFormat="1" ht="15.75">
      <c r="A69" s="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</sheetData>
  <sheetProtection/>
  <autoFilter ref="A2:N68">
    <sortState ref="A3:N69">
      <sortCondition descending="1" sortBy="value" ref="M3:M69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zoomScalePageLayoutView="0" workbookViewId="0" topLeftCell="A1">
      <selection activeCell="R1" sqref="R1"/>
    </sheetView>
  </sheetViews>
  <sheetFormatPr defaultColWidth="9.00390625" defaultRowHeight="12.75"/>
  <cols>
    <col min="1" max="1" width="9.125" style="1" customWidth="1"/>
    <col min="2" max="2" width="7.25390625" style="17" customWidth="1"/>
    <col min="3" max="3" width="38.375" style="17" customWidth="1"/>
    <col min="4" max="4" width="19.25390625" style="17" customWidth="1"/>
    <col min="5" max="5" width="31.75390625" style="17" customWidth="1"/>
    <col min="6" max="14" width="6.375" style="17" customWidth="1"/>
    <col min="15" max="15" width="9.75390625" style="17" hidden="1" customWidth="1"/>
    <col min="16" max="16" width="6.375" style="18" hidden="1" customWidth="1"/>
    <col min="17" max="17" width="9.125" style="3" customWidth="1"/>
    <col min="18" max="16384" width="9.125" style="4" customWidth="1"/>
  </cols>
  <sheetData>
    <row r="1" spans="1:14" ht="54.75" customHeight="1">
      <c r="A1" s="20" t="s">
        <v>465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30.75" customHeight="1">
      <c r="A2" s="2" t="s">
        <v>461</v>
      </c>
      <c r="B2" s="2" t="s">
        <v>462</v>
      </c>
      <c r="C2" s="2" t="s">
        <v>460</v>
      </c>
      <c r="D2" s="2" t="s">
        <v>463</v>
      </c>
      <c r="E2" s="2" t="s">
        <v>464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 t="s">
        <v>0</v>
      </c>
      <c r="O2" s="2" t="s">
        <v>1</v>
      </c>
      <c r="P2" s="2"/>
    </row>
    <row r="3" spans="1:16" s="3" customFormat="1" ht="15.75">
      <c r="A3" s="5">
        <v>11</v>
      </c>
      <c r="B3" s="5">
        <v>15</v>
      </c>
      <c r="C3" s="19" t="s">
        <v>115</v>
      </c>
      <c r="D3" s="19" t="s">
        <v>8</v>
      </c>
      <c r="E3" s="19" t="s">
        <v>9</v>
      </c>
      <c r="F3" s="5">
        <v>5.45</v>
      </c>
      <c r="G3" s="5">
        <v>8.5</v>
      </c>
      <c r="H3" s="5">
        <v>8.5</v>
      </c>
      <c r="I3" s="5">
        <v>6</v>
      </c>
      <c r="J3" s="5">
        <v>7.55</v>
      </c>
      <c r="K3" s="5">
        <v>9.5</v>
      </c>
      <c r="L3" s="5">
        <v>6</v>
      </c>
      <c r="M3" s="5">
        <v>10</v>
      </c>
      <c r="N3" s="7">
        <f aca="true" t="shared" si="0" ref="N3:N34">SUM(F3:M3)</f>
        <v>61.5</v>
      </c>
      <c r="O3" s="8">
        <f aca="true" t="shared" si="1" ref="O3:O34">N3/P3</f>
        <v>0.76875</v>
      </c>
      <c r="P3" s="7">
        <v>80</v>
      </c>
    </row>
    <row r="4" spans="1:16" s="3" customFormat="1" ht="15.75">
      <c r="A4" s="5">
        <v>11</v>
      </c>
      <c r="B4" s="5">
        <v>31</v>
      </c>
      <c r="C4" s="19" t="s">
        <v>116</v>
      </c>
      <c r="D4" s="19" t="s">
        <v>8</v>
      </c>
      <c r="E4" s="19" t="s">
        <v>9</v>
      </c>
      <c r="F4" s="5">
        <v>4.95</v>
      </c>
      <c r="G4" s="5">
        <v>7</v>
      </c>
      <c r="H4" s="5">
        <v>9</v>
      </c>
      <c r="I4" s="5">
        <v>9</v>
      </c>
      <c r="J4" s="5">
        <v>4.85</v>
      </c>
      <c r="K4" s="5">
        <v>6</v>
      </c>
      <c r="L4" s="5">
        <v>4</v>
      </c>
      <c r="M4" s="5">
        <v>6</v>
      </c>
      <c r="N4" s="7">
        <f t="shared" si="0"/>
        <v>50.8</v>
      </c>
      <c r="O4" s="8">
        <f t="shared" si="1"/>
        <v>0.635</v>
      </c>
      <c r="P4" s="7">
        <v>80</v>
      </c>
    </row>
    <row r="5" spans="1:16" s="3" customFormat="1" ht="15.75">
      <c r="A5" s="5">
        <v>11</v>
      </c>
      <c r="B5" s="5">
        <v>9</v>
      </c>
      <c r="C5" s="19" t="s">
        <v>117</v>
      </c>
      <c r="D5" s="19"/>
      <c r="E5" s="19" t="s">
        <v>15</v>
      </c>
      <c r="F5" s="5">
        <v>3.75</v>
      </c>
      <c r="G5" s="5">
        <v>9.5</v>
      </c>
      <c r="H5" s="5">
        <v>2</v>
      </c>
      <c r="I5" s="5">
        <v>9</v>
      </c>
      <c r="J5" s="5">
        <v>3</v>
      </c>
      <c r="K5" s="5"/>
      <c r="L5" s="5">
        <v>4</v>
      </c>
      <c r="M5" s="5">
        <v>10</v>
      </c>
      <c r="N5" s="7">
        <f t="shared" si="0"/>
        <v>41.25</v>
      </c>
      <c r="O5" s="8">
        <f t="shared" si="1"/>
        <v>0.515625</v>
      </c>
      <c r="P5" s="7">
        <v>80</v>
      </c>
    </row>
    <row r="6" spans="1:16" s="3" customFormat="1" ht="15.75">
      <c r="A6" s="5">
        <v>11</v>
      </c>
      <c r="B6" s="5">
        <v>36</v>
      </c>
      <c r="C6" s="19" t="s">
        <v>118</v>
      </c>
      <c r="D6" s="19" t="s">
        <v>8</v>
      </c>
      <c r="E6" s="19" t="s">
        <v>9</v>
      </c>
      <c r="F6" s="5">
        <v>6.1</v>
      </c>
      <c r="G6" s="5">
        <v>8.5</v>
      </c>
      <c r="H6" s="5">
        <v>7</v>
      </c>
      <c r="I6" s="5">
        <v>7.5</v>
      </c>
      <c r="J6" s="5">
        <v>1.75</v>
      </c>
      <c r="K6" s="5"/>
      <c r="L6" s="5">
        <v>0</v>
      </c>
      <c r="M6" s="5">
        <v>10</v>
      </c>
      <c r="N6" s="7">
        <f t="shared" si="0"/>
        <v>40.85</v>
      </c>
      <c r="O6" s="8">
        <f t="shared" si="1"/>
        <v>0.510625</v>
      </c>
      <c r="P6" s="7">
        <v>80</v>
      </c>
    </row>
    <row r="7" spans="1:16" s="3" customFormat="1" ht="15.75">
      <c r="A7" s="5">
        <v>11</v>
      </c>
      <c r="B7" s="5">
        <v>4</v>
      </c>
      <c r="C7" s="19" t="s">
        <v>119</v>
      </c>
      <c r="D7" s="19" t="s">
        <v>8</v>
      </c>
      <c r="E7" s="19" t="s">
        <v>9</v>
      </c>
      <c r="F7" s="5">
        <v>2.75</v>
      </c>
      <c r="G7" s="5">
        <v>3.5</v>
      </c>
      <c r="H7" s="5">
        <v>9</v>
      </c>
      <c r="I7" s="5">
        <v>4</v>
      </c>
      <c r="J7" s="5">
        <v>3.95</v>
      </c>
      <c r="K7" s="5">
        <v>2</v>
      </c>
      <c r="L7" s="5"/>
      <c r="M7" s="5">
        <v>10</v>
      </c>
      <c r="N7" s="7">
        <f t="shared" si="0"/>
        <v>35.2</v>
      </c>
      <c r="O7" s="8">
        <f t="shared" si="1"/>
        <v>0.44000000000000006</v>
      </c>
      <c r="P7" s="7">
        <v>80</v>
      </c>
    </row>
    <row r="8" spans="1:16" s="3" customFormat="1" ht="15.75">
      <c r="A8" s="5">
        <v>11</v>
      </c>
      <c r="B8" s="5">
        <v>20</v>
      </c>
      <c r="C8" s="19" t="s">
        <v>120</v>
      </c>
      <c r="D8" s="19" t="s">
        <v>12</v>
      </c>
      <c r="E8" s="19" t="s">
        <v>48</v>
      </c>
      <c r="F8" s="5">
        <v>3.85</v>
      </c>
      <c r="G8" s="5">
        <v>8</v>
      </c>
      <c r="H8" s="5">
        <v>7</v>
      </c>
      <c r="I8" s="5">
        <v>5.5</v>
      </c>
      <c r="J8" s="5">
        <v>0</v>
      </c>
      <c r="K8" s="5"/>
      <c r="L8" s="5"/>
      <c r="M8" s="5">
        <v>9.5</v>
      </c>
      <c r="N8" s="7">
        <f t="shared" si="0"/>
        <v>33.85</v>
      </c>
      <c r="O8" s="8">
        <f t="shared" si="1"/>
        <v>0.42312500000000003</v>
      </c>
      <c r="P8" s="7">
        <v>80</v>
      </c>
    </row>
    <row r="9" spans="1:16" s="3" customFormat="1" ht="15.75">
      <c r="A9" s="5">
        <v>11</v>
      </c>
      <c r="B9" s="5">
        <v>28</v>
      </c>
      <c r="C9" s="19" t="s">
        <v>121</v>
      </c>
      <c r="D9" s="19" t="s">
        <v>12</v>
      </c>
      <c r="E9" s="19" t="s">
        <v>48</v>
      </c>
      <c r="F9" s="5">
        <v>3.25</v>
      </c>
      <c r="G9" s="5">
        <v>6</v>
      </c>
      <c r="H9" s="5">
        <v>9</v>
      </c>
      <c r="I9" s="5">
        <v>4</v>
      </c>
      <c r="J9" s="5"/>
      <c r="K9" s="5">
        <v>0</v>
      </c>
      <c r="L9" s="5">
        <v>0</v>
      </c>
      <c r="M9" s="5">
        <v>7.5</v>
      </c>
      <c r="N9" s="7">
        <f t="shared" si="0"/>
        <v>29.75</v>
      </c>
      <c r="O9" s="8">
        <f t="shared" si="1"/>
        <v>0.371875</v>
      </c>
      <c r="P9" s="7">
        <v>80</v>
      </c>
    </row>
    <row r="10" spans="1:16" s="3" customFormat="1" ht="15.75">
      <c r="A10" s="5">
        <v>11</v>
      </c>
      <c r="B10" s="5">
        <v>40</v>
      </c>
      <c r="C10" s="19" t="s">
        <v>122</v>
      </c>
      <c r="D10" s="19" t="s">
        <v>12</v>
      </c>
      <c r="E10" s="19" t="s">
        <v>48</v>
      </c>
      <c r="F10" s="5">
        <v>4.25</v>
      </c>
      <c r="G10" s="5">
        <v>8</v>
      </c>
      <c r="H10" s="5">
        <v>2</v>
      </c>
      <c r="I10" s="5">
        <v>6.5</v>
      </c>
      <c r="J10" s="5"/>
      <c r="K10" s="5"/>
      <c r="L10" s="5">
        <v>2</v>
      </c>
      <c r="M10" s="5">
        <v>7</v>
      </c>
      <c r="N10" s="7">
        <f t="shared" si="0"/>
        <v>29.75</v>
      </c>
      <c r="O10" s="8">
        <f t="shared" si="1"/>
        <v>0.371875</v>
      </c>
      <c r="P10" s="7">
        <v>80</v>
      </c>
    </row>
    <row r="11" spans="1:16" s="3" customFormat="1" ht="15.75">
      <c r="A11" s="5">
        <v>11</v>
      </c>
      <c r="B11" s="5">
        <v>51</v>
      </c>
      <c r="C11" s="19" t="s">
        <v>123</v>
      </c>
      <c r="D11" s="19" t="s">
        <v>8</v>
      </c>
      <c r="E11" s="19" t="s">
        <v>9</v>
      </c>
      <c r="F11" s="5">
        <v>1.85</v>
      </c>
      <c r="G11" s="5">
        <v>8</v>
      </c>
      <c r="H11" s="5">
        <v>2</v>
      </c>
      <c r="I11" s="5">
        <v>4.5</v>
      </c>
      <c r="J11" s="5">
        <v>1.8</v>
      </c>
      <c r="K11" s="5">
        <v>1.5</v>
      </c>
      <c r="L11" s="5">
        <v>1</v>
      </c>
      <c r="M11" s="5">
        <v>7.5</v>
      </c>
      <c r="N11" s="7">
        <f t="shared" si="0"/>
        <v>28.150000000000002</v>
      </c>
      <c r="O11" s="8">
        <f t="shared" si="1"/>
        <v>0.35187500000000005</v>
      </c>
      <c r="P11" s="7">
        <v>80</v>
      </c>
    </row>
    <row r="12" spans="1:16" s="3" customFormat="1" ht="15.75">
      <c r="A12" s="5">
        <v>11</v>
      </c>
      <c r="B12" s="5">
        <v>21</v>
      </c>
      <c r="C12" s="19" t="s">
        <v>124</v>
      </c>
      <c r="D12" s="19" t="s">
        <v>20</v>
      </c>
      <c r="E12" s="19" t="s">
        <v>125</v>
      </c>
      <c r="F12" s="5">
        <v>2</v>
      </c>
      <c r="G12" s="5">
        <v>8.5</v>
      </c>
      <c r="H12" s="5">
        <v>1</v>
      </c>
      <c r="I12" s="5">
        <v>6</v>
      </c>
      <c r="J12" s="5">
        <v>0</v>
      </c>
      <c r="K12" s="5">
        <v>1</v>
      </c>
      <c r="L12" s="5">
        <v>1</v>
      </c>
      <c r="M12" s="5">
        <v>8.5</v>
      </c>
      <c r="N12" s="7">
        <f t="shared" si="0"/>
        <v>28</v>
      </c>
      <c r="O12" s="8">
        <f t="shared" si="1"/>
        <v>0.35</v>
      </c>
      <c r="P12" s="7">
        <v>80</v>
      </c>
    </row>
    <row r="13" spans="1:16" s="3" customFormat="1" ht="15.75">
      <c r="A13" s="5">
        <v>11</v>
      </c>
      <c r="B13" s="5">
        <v>25</v>
      </c>
      <c r="C13" s="19" t="s">
        <v>126</v>
      </c>
      <c r="D13" s="19"/>
      <c r="E13" s="19" t="s">
        <v>15</v>
      </c>
      <c r="F13" s="5">
        <v>2.6</v>
      </c>
      <c r="G13" s="5">
        <v>8</v>
      </c>
      <c r="H13" s="5">
        <v>1</v>
      </c>
      <c r="I13" s="5">
        <v>8</v>
      </c>
      <c r="J13" s="5">
        <v>0.75</v>
      </c>
      <c r="K13" s="5"/>
      <c r="L13" s="5"/>
      <c r="M13" s="5">
        <v>7</v>
      </c>
      <c r="N13" s="7">
        <f t="shared" si="0"/>
        <v>27.35</v>
      </c>
      <c r="O13" s="8">
        <f t="shared" si="1"/>
        <v>0.34187500000000004</v>
      </c>
      <c r="P13" s="7">
        <v>80</v>
      </c>
    </row>
    <row r="14" spans="1:16" s="3" customFormat="1" ht="15.75">
      <c r="A14" s="5">
        <v>11</v>
      </c>
      <c r="B14" s="5">
        <v>7</v>
      </c>
      <c r="C14" s="19" t="s">
        <v>127</v>
      </c>
      <c r="D14" s="19" t="s">
        <v>8</v>
      </c>
      <c r="E14" s="19" t="s">
        <v>9</v>
      </c>
      <c r="F14" s="5">
        <v>2.6</v>
      </c>
      <c r="G14" s="5">
        <v>0</v>
      </c>
      <c r="H14" s="5">
        <v>2.5</v>
      </c>
      <c r="I14" s="5">
        <v>8.5</v>
      </c>
      <c r="J14" s="5">
        <v>3.95</v>
      </c>
      <c r="K14" s="5"/>
      <c r="L14" s="5">
        <v>0.5</v>
      </c>
      <c r="M14" s="5">
        <v>9</v>
      </c>
      <c r="N14" s="7">
        <f t="shared" si="0"/>
        <v>27.05</v>
      </c>
      <c r="O14" s="8">
        <f t="shared" si="1"/>
        <v>0.338125</v>
      </c>
      <c r="P14" s="7">
        <v>80</v>
      </c>
    </row>
    <row r="15" spans="1:16" s="3" customFormat="1" ht="15.75">
      <c r="A15" s="5">
        <v>11</v>
      </c>
      <c r="B15" s="5">
        <v>13</v>
      </c>
      <c r="C15" s="19" t="s">
        <v>128</v>
      </c>
      <c r="D15" s="19" t="s">
        <v>52</v>
      </c>
      <c r="E15" s="19" t="s">
        <v>69</v>
      </c>
      <c r="F15" s="5">
        <v>5.75</v>
      </c>
      <c r="G15" s="5">
        <v>7.5</v>
      </c>
      <c r="H15" s="5"/>
      <c r="I15" s="5">
        <v>3.5</v>
      </c>
      <c r="J15" s="5">
        <v>1.5</v>
      </c>
      <c r="K15" s="5"/>
      <c r="L15" s="5"/>
      <c r="M15" s="5">
        <v>8.5</v>
      </c>
      <c r="N15" s="7">
        <f t="shared" si="0"/>
        <v>26.75</v>
      </c>
      <c r="O15" s="8">
        <f t="shared" si="1"/>
        <v>0.334375</v>
      </c>
      <c r="P15" s="7">
        <v>80</v>
      </c>
    </row>
    <row r="16" spans="1:16" s="3" customFormat="1" ht="15.75">
      <c r="A16" s="5">
        <v>11</v>
      </c>
      <c r="B16" s="5">
        <v>48</v>
      </c>
      <c r="C16" s="19" t="s">
        <v>129</v>
      </c>
      <c r="D16" s="19" t="s">
        <v>12</v>
      </c>
      <c r="E16" s="19" t="s">
        <v>48</v>
      </c>
      <c r="F16" s="5">
        <v>3.25</v>
      </c>
      <c r="G16" s="5">
        <v>8.5</v>
      </c>
      <c r="H16" s="5">
        <v>1.5</v>
      </c>
      <c r="I16" s="5">
        <v>4.5</v>
      </c>
      <c r="J16" s="5"/>
      <c r="K16" s="5">
        <v>1</v>
      </c>
      <c r="L16" s="5">
        <v>0</v>
      </c>
      <c r="M16" s="5">
        <v>8</v>
      </c>
      <c r="N16" s="7">
        <f t="shared" si="0"/>
        <v>26.75</v>
      </c>
      <c r="O16" s="8">
        <f t="shared" si="1"/>
        <v>0.334375</v>
      </c>
      <c r="P16" s="7">
        <v>80</v>
      </c>
    </row>
    <row r="17" spans="1:16" s="3" customFormat="1" ht="15.75">
      <c r="A17" s="9">
        <v>11</v>
      </c>
      <c r="B17" s="9">
        <v>34</v>
      </c>
      <c r="C17" s="6" t="s">
        <v>130</v>
      </c>
      <c r="D17" s="6" t="s">
        <v>32</v>
      </c>
      <c r="E17" s="6" t="s">
        <v>131</v>
      </c>
      <c r="F17" s="9"/>
      <c r="G17" s="9">
        <v>8</v>
      </c>
      <c r="H17" s="9">
        <v>0.5</v>
      </c>
      <c r="I17" s="9">
        <v>4.5</v>
      </c>
      <c r="J17" s="9">
        <v>0.35</v>
      </c>
      <c r="K17" s="9">
        <v>0.75</v>
      </c>
      <c r="L17" s="9"/>
      <c r="M17" s="9">
        <v>10</v>
      </c>
      <c r="N17" s="10">
        <f t="shared" si="0"/>
        <v>24.1</v>
      </c>
      <c r="O17" s="11">
        <f t="shared" si="1"/>
        <v>0.30125</v>
      </c>
      <c r="P17" s="10">
        <v>80</v>
      </c>
    </row>
    <row r="18" spans="1:16" s="3" customFormat="1" ht="15.75">
      <c r="A18" s="9">
        <v>11</v>
      </c>
      <c r="B18" s="9">
        <v>12</v>
      </c>
      <c r="C18" s="6" t="s">
        <v>132</v>
      </c>
      <c r="D18" s="6" t="s">
        <v>20</v>
      </c>
      <c r="E18" s="6" t="s">
        <v>133</v>
      </c>
      <c r="F18" s="9">
        <v>1.85</v>
      </c>
      <c r="G18" s="9">
        <v>8.5</v>
      </c>
      <c r="H18" s="9">
        <v>2</v>
      </c>
      <c r="I18" s="9">
        <v>2.5</v>
      </c>
      <c r="J18" s="9">
        <v>0</v>
      </c>
      <c r="K18" s="9">
        <v>0</v>
      </c>
      <c r="L18" s="9">
        <v>0.5</v>
      </c>
      <c r="M18" s="9">
        <v>8.5</v>
      </c>
      <c r="N18" s="10">
        <f t="shared" si="0"/>
        <v>23.85</v>
      </c>
      <c r="O18" s="11">
        <f t="shared" si="1"/>
        <v>0.29812500000000003</v>
      </c>
      <c r="P18" s="10">
        <v>80</v>
      </c>
    </row>
    <row r="19" spans="1:16" s="3" customFormat="1" ht="15.75">
      <c r="A19" s="9">
        <v>11</v>
      </c>
      <c r="B19" s="9">
        <v>50</v>
      </c>
      <c r="C19" s="6" t="s">
        <v>134</v>
      </c>
      <c r="D19" s="6" t="s">
        <v>63</v>
      </c>
      <c r="E19" s="6" t="s">
        <v>135</v>
      </c>
      <c r="F19" s="9">
        <v>0.7</v>
      </c>
      <c r="G19" s="9">
        <v>7</v>
      </c>
      <c r="H19" s="9">
        <v>0</v>
      </c>
      <c r="I19" s="9">
        <v>5</v>
      </c>
      <c r="J19" s="9">
        <v>0.5</v>
      </c>
      <c r="K19" s="9">
        <v>0</v>
      </c>
      <c r="L19" s="9">
        <v>1</v>
      </c>
      <c r="M19" s="9">
        <v>9.5</v>
      </c>
      <c r="N19" s="10">
        <f t="shared" si="0"/>
        <v>23.7</v>
      </c>
      <c r="O19" s="11">
        <f t="shared" si="1"/>
        <v>0.29625</v>
      </c>
      <c r="P19" s="10">
        <v>80</v>
      </c>
    </row>
    <row r="20" spans="1:16" s="3" customFormat="1" ht="15.75">
      <c r="A20" s="9">
        <v>11</v>
      </c>
      <c r="B20" s="9">
        <v>16</v>
      </c>
      <c r="C20" s="6" t="s">
        <v>136</v>
      </c>
      <c r="D20" s="6" t="s">
        <v>52</v>
      </c>
      <c r="E20" s="6" t="s">
        <v>33</v>
      </c>
      <c r="F20" s="9">
        <v>2.65</v>
      </c>
      <c r="G20" s="9">
        <v>5.5</v>
      </c>
      <c r="H20" s="9">
        <v>1</v>
      </c>
      <c r="I20" s="9">
        <v>3.5</v>
      </c>
      <c r="J20" s="9">
        <v>1.85</v>
      </c>
      <c r="K20" s="9">
        <v>0</v>
      </c>
      <c r="L20" s="9">
        <v>0.5</v>
      </c>
      <c r="M20" s="9">
        <v>8.5</v>
      </c>
      <c r="N20" s="10">
        <f t="shared" si="0"/>
        <v>23.5</v>
      </c>
      <c r="O20" s="11">
        <f t="shared" si="1"/>
        <v>0.29375</v>
      </c>
      <c r="P20" s="10">
        <v>80</v>
      </c>
    </row>
    <row r="21" spans="1:16" s="3" customFormat="1" ht="15.75">
      <c r="A21" s="9">
        <v>11</v>
      </c>
      <c r="B21" s="9">
        <v>14</v>
      </c>
      <c r="C21" s="6" t="s">
        <v>137</v>
      </c>
      <c r="D21" s="6" t="s">
        <v>20</v>
      </c>
      <c r="E21" s="6" t="s">
        <v>125</v>
      </c>
      <c r="F21" s="9">
        <v>1.2</v>
      </c>
      <c r="G21" s="9">
        <v>7.5</v>
      </c>
      <c r="H21" s="9">
        <v>0</v>
      </c>
      <c r="I21" s="9">
        <v>4</v>
      </c>
      <c r="J21" s="9">
        <v>1.95</v>
      </c>
      <c r="K21" s="9">
        <v>0</v>
      </c>
      <c r="L21" s="9"/>
      <c r="M21" s="9">
        <v>8.5</v>
      </c>
      <c r="N21" s="10">
        <f t="shared" si="0"/>
        <v>23.15</v>
      </c>
      <c r="O21" s="11">
        <f t="shared" si="1"/>
        <v>0.289375</v>
      </c>
      <c r="P21" s="10">
        <v>80</v>
      </c>
    </row>
    <row r="22" spans="1:16" s="3" customFormat="1" ht="15.75">
      <c r="A22" s="9">
        <v>11</v>
      </c>
      <c r="B22" s="9">
        <v>5</v>
      </c>
      <c r="C22" s="6" t="s">
        <v>138</v>
      </c>
      <c r="D22" s="6" t="s">
        <v>8</v>
      </c>
      <c r="E22" s="6" t="s">
        <v>57</v>
      </c>
      <c r="F22" s="9">
        <v>1</v>
      </c>
      <c r="G22" s="9">
        <v>10</v>
      </c>
      <c r="H22" s="9">
        <v>2</v>
      </c>
      <c r="I22" s="9">
        <v>2.5</v>
      </c>
      <c r="J22" s="9">
        <v>1</v>
      </c>
      <c r="K22" s="9"/>
      <c r="L22" s="9"/>
      <c r="M22" s="9">
        <v>6.5</v>
      </c>
      <c r="N22" s="10">
        <f t="shared" si="0"/>
        <v>23</v>
      </c>
      <c r="O22" s="11">
        <f t="shared" si="1"/>
        <v>0.2875</v>
      </c>
      <c r="P22" s="10">
        <v>80</v>
      </c>
    </row>
    <row r="23" spans="1:16" s="3" customFormat="1" ht="15.75">
      <c r="A23" s="9">
        <v>11</v>
      </c>
      <c r="B23" s="9">
        <v>6</v>
      </c>
      <c r="C23" s="6" t="s">
        <v>139</v>
      </c>
      <c r="D23" s="6" t="s">
        <v>52</v>
      </c>
      <c r="E23" s="6" t="s">
        <v>33</v>
      </c>
      <c r="F23" s="9">
        <v>1.75</v>
      </c>
      <c r="G23" s="9">
        <v>5.5</v>
      </c>
      <c r="H23" s="9">
        <v>0</v>
      </c>
      <c r="I23" s="9">
        <v>4.5</v>
      </c>
      <c r="J23" s="9">
        <v>1.75</v>
      </c>
      <c r="K23" s="9">
        <v>1</v>
      </c>
      <c r="L23" s="9">
        <v>0.5</v>
      </c>
      <c r="M23" s="9">
        <v>8</v>
      </c>
      <c r="N23" s="10">
        <f t="shared" si="0"/>
        <v>23</v>
      </c>
      <c r="O23" s="11">
        <f t="shared" si="1"/>
        <v>0.2875</v>
      </c>
      <c r="P23" s="10">
        <v>80</v>
      </c>
    </row>
    <row r="24" spans="1:16" s="3" customFormat="1" ht="15.75">
      <c r="A24" s="9">
        <v>11</v>
      </c>
      <c r="B24" s="9">
        <v>23</v>
      </c>
      <c r="C24" s="6" t="s">
        <v>140</v>
      </c>
      <c r="D24" s="6" t="s">
        <v>8</v>
      </c>
      <c r="E24" s="6" t="s">
        <v>17</v>
      </c>
      <c r="F24" s="9"/>
      <c r="G24" s="9">
        <v>8</v>
      </c>
      <c r="H24" s="9"/>
      <c r="I24" s="9">
        <v>4</v>
      </c>
      <c r="J24" s="9">
        <v>3.1</v>
      </c>
      <c r="K24" s="9"/>
      <c r="L24" s="9"/>
      <c r="M24" s="9">
        <v>7.5</v>
      </c>
      <c r="N24" s="10">
        <f t="shared" si="0"/>
        <v>22.6</v>
      </c>
      <c r="O24" s="11">
        <f t="shared" si="1"/>
        <v>0.28250000000000003</v>
      </c>
      <c r="P24" s="10">
        <v>80</v>
      </c>
    </row>
    <row r="25" spans="1:16" s="3" customFormat="1" ht="15.75">
      <c r="A25" s="9">
        <v>11</v>
      </c>
      <c r="B25" s="9">
        <v>38</v>
      </c>
      <c r="C25" s="6" t="s">
        <v>141</v>
      </c>
      <c r="D25" s="6" t="s">
        <v>32</v>
      </c>
      <c r="E25" s="6" t="s">
        <v>142</v>
      </c>
      <c r="F25" s="9">
        <v>1.25</v>
      </c>
      <c r="G25" s="9">
        <v>5.5</v>
      </c>
      <c r="H25" s="9">
        <v>1</v>
      </c>
      <c r="I25" s="9">
        <v>3.5</v>
      </c>
      <c r="J25" s="9">
        <v>1.5</v>
      </c>
      <c r="K25" s="9">
        <v>0.5</v>
      </c>
      <c r="L25" s="9">
        <v>0.5</v>
      </c>
      <c r="M25" s="9">
        <v>8.5</v>
      </c>
      <c r="N25" s="10">
        <f t="shared" si="0"/>
        <v>22.25</v>
      </c>
      <c r="O25" s="11">
        <f t="shared" si="1"/>
        <v>0.278125</v>
      </c>
      <c r="P25" s="10">
        <v>80</v>
      </c>
    </row>
    <row r="26" spans="1:16" s="3" customFormat="1" ht="15.75">
      <c r="A26" s="9">
        <v>11</v>
      </c>
      <c r="B26" s="9">
        <v>29</v>
      </c>
      <c r="C26" s="6" t="s">
        <v>143</v>
      </c>
      <c r="D26" s="6" t="s">
        <v>52</v>
      </c>
      <c r="E26" s="6" t="s">
        <v>108</v>
      </c>
      <c r="F26" s="9">
        <v>3</v>
      </c>
      <c r="G26" s="9">
        <v>10</v>
      </c>
      <c r="H26" s="9"/>
      <c r="I26" s="9">
        <v>2.5</v>
      </c>
      <c r="J26" s="9"/>
      <c r="K26" s="9"/>
      <c r="L26" s="9"/>
      <c r="M26" s="9">
        <v>6.5</v>
      </c>
      <c r="N26" s="10">
        <f t="shared" si="0"/>
        <v>22</v>
      </c>
      <c r="O26" s="11">
        <f t="shared" si="1"/>
        <v>0.275</v>
      </c>
      <c r="P26" s="10">
        <v>80</v>
      </c>
    </row>
    <row r="27" spans="1:16" s="3" customFormat="1" ht="15.75">
      <c r="A27" s="9">
        <v>11</v>
      </c>
      <c r="B27" s="9">
        <v>30</v>
      </c>
      <c r="C27" s="6" t="s">
        <v>144</v>
      </c>
      <c r="D27" s="6" t="s">
        <v>20</v>
      </c>
      <c r="E27" s="6" t="s">
        <v>145</v>
      </c>
      <c r="F27" s="9">
        <v>2.4</v>
      </c>
      <c r="G27" s="9">
        <v>7</v>
      </c>
      <c r="H27" s="9">
        <v>0.5</v>
      </c>
      <c r="I27" s="9">
        <v>3</v>
      </c>
      <c r="J27" s="9">
        <v>0.6</v>
      </c>
      <c r="K27" s="9">
        <v>1</v>
      </c>
      <c r="L27" s="9"/>
      <c r="M27" s="9">
        <v>7.5</v>
      </c>
      <c r="N27" s="10">
        <f t="shared" si="0"/>
        <v>22</v>
      </c>
      <c r="O27" s="11">
        <f t="shared" si="1"/>
        <v>0.275</v>
      </c>
      <c r="P27" s="10">
        <v>80</v>
      </c>
    </row>
    <row r="28" spans="1:16" s="3" customFormat="1" ht="15.75">
      <c r="A28" s="9">
        <v>11</v>
      </c>
      <c r="B28" s="9">
        <v>42</v>
      </c>
      <c r="C28" s="6" t="s">
        <v>146</v>
      </c>
      <c r="D28" s="6"/>
      <c r="E28" s="6" t="s">
        <v>15</v>
      </c>
      <c r="F28" s="9">
        <v>1.35</v>
      </c>
      <c r="G28" s="9">
        <v>4</v>
      </c>
      <c r="H28" s="9">
        <v>0.5</v>
      </c>
      <c r="I28" s="9">
        <v>4.5</v>
      </c>
      <c r="J28" s="9">
        <v>2</v>
      </c>
      <c r="K28" s="9">
        <v>1</v>
      </c>
      <c r="L28" s="9">
        <v>0</v>
      </c>
      <c r="M28" s="9">
        <v>8.5</v>
      </c>
      <c r="N28" s="10">
        <f t="shared" si="0"/>
        <v>21.85</v>
      </c>
      <c r="O28" s="11">
        <f t="shared" si="1"/>
        <v>0.273125</v>
      </c>
      <c r="P28" s="10">
        <v>80</v>
      </c>
    </row>
    <row r="29" spans="1:16" s="3" customFormat="1" ht="15.75">
      <c r="A29" s="9">
        <v>11</v>
      </c>
      <c r="B29" s="9">
        <v>52</v>
      </c>
      <c r="C29" s="6" t="s">
        <v>147</v>
      </c>
      <c r="D29" s="6" t="s">
        <v>32</v>
      </c>
      <c r="E29" s="6" t="s">
        <v>131</v>
      </c>
      <c r="F29" s="9">
        <v>3.5</v>
      </c>
      <c r="G29" s="9">
        <v>5.5</v>
      </c>
      <c r="H29" s="9">
        <v>0</v>
      </c>
      <c r="I29" s="9">
        <v>4</v>
      </c>
      <c r="J29" s="9">
        <v>0.75</v>
      </c>
      <c r="K29" s="9">
        <v>1</v>
      </c>
      <c r="L29" s="9">
        <v>0.5</v>
      </c>
      <c r="M29" s="9">
        <v>6.5</v>
      </c>
      <c r="N29" s="10">
        <f t="shared" si="0"/>
        <v>21.75</v>
      </c>
      <c r="O29" s="11">
        <f t="shared" si="1"/>
        <v>0.271875</v>
      </c>
      <c r="P29" s="10">
        <v>80</v>
      </c>
    </row>
    <row r="30" spans="1:16" s="3" customFormat="1" ht="15.75">
      <c r="A30" s="9">
        <v>11</v>
      </c>
      <c r="B30" s="9">
        <v>17</v>
      </c>
      <c r="C30" s="6" t="s">
        <v>148</v>
      </c>
      <c r="D30" s="6" t="s">
        <v>149</v>
      </c>
      <c r="E30" s="6" t="s">
        <v>150</v>
      </c>
      <c r="F30" s="9"/>
      <c r="G30" s="9">
        <v>7.5</v>
      </c>
      <c r="H30" s="9">
        <v>0.5</v>
      </c>
      <c r="I30" s="9">
        <v>6</v>
      </c>
      <c r="J30" s="9">
        <v>0</v>
      </c>
      <c r="K30" s="9">
        <v>0</v>
      </c>
      <c r="L30" s="9"/>
      <c r="M30" s="9">
        <v>7</v>
      </c>
      <c r="N30" s="10">
        <f t="shared" si="0"/>
        <v>21</v>
      </c>
      <c r="O30" s="11">
        <f t="shared" si="1"/>
        <v>0.2625</v>
      </c>
      <c r="P30" s="10">
        <v>80</v>
      </c>
    </row>
    <row r="31" spans="1:16" s="3" customFormat="1" ht="15.75">
      <c r="A31" s="9">
        <v>11</v>
      </c>
      <c r="B31" s="9">
        <v>45</v>
      </c>
      <c r="C31" s="6" t="s">
        <v>151</v>
      </c>
      <c r="D31" s="6" t="s">
        <v>8</v>
      </c>
      <c r="E31" s="6" t="s">
        <v>57</v>
      </c>
      <c r="F31" s="9"/>
      <c r="G31" s="9">
        <v>8</v>
      </c>
      <c r="H31" s="9"/>
      <c r="I31" s="9">
        <v>4</v>
      </c>
      <c r="J31" s="9">
        <v>1</v>
      </c>
      <c r="K31" s="9"/>
      <c r="L31" s="9"/>
      <c r="M31" s="9">
        <v>8</v>
      </c>
      <c r="N31" s="10">
        <f t="shared" si="0"/>
        <v>21</v>
      </c>
      <c r="O31" s="11">
        <f t="shared" si="1"/>
        <v>0.2625</v>
      </c>
      <c r="P31" s="10">
        <v>80</v>
      </c>
    </row>
    <row r="32" spans="1:16" s="3" customFormat="1" ht="15.75">
      <c r="A32" s="9">
        <v>11</v>
      </c>
      <c r="B32" s="9">
        <v>32</v>
      </c>
      <c r="C32" s="6" t="s">
        <v>152</v>
      </c>
      <c r="D32" s="6" t="s">
        <v>8</v>
      </c>
      <c r="E32" s="6" t="s">
        <v>9</v>
      </c>
      <c r="F32" s="9">
        <v>2</v>
      </c>
      <c r="G32" s="9">
        <v>7</v>
      </c>
      <c r="H32" s="9">
        <v>1</v>
      </c>
      <c r="I32" s="9">
        <v>3.5</v>
      </c>
      <c r="J32" s="9"/>
      <c r="K32" s="9"/>
      <c r="L32" s="9"/>
      <c r="M32" s="9">
        <v>7</v>
      </c>
      <c r="N32" s="10">
        <f t="shared" si="0"/>
        <v>20.5</v>
      </c>
      <c r="O32" s="11">
        <f t="shared" si="1"/>
        <v>0.25625</v>
      </c>
      <c r="P32" s="10">
        <v>80</v>
      </c>
    </row>
    <row r="33" spans="1:16" s="3" customFormat="1" ht="15.75">
      <c r="A33" s="9">
        <v>11</v>
      </c>
      <c r="B33" s="9">
        <v>37</v>
      </c>
      <c r="C33" s="6" t="s">
        <v>153</v>
      </c>
      <c r="D33" s="6"/>
      <c r="E33" s="6" t="s">
        <v>15</v>
      </c>
      <c r="F33" s="9"/>
      <c r="G33" s="9">
        <v>7.5</v>
      </c>
      <c r="H33" s="9">
        <v>1</v>
      </c>
      <c r="I33" s="9">
        <v>2</v>
      </c>
      <c r="J33" s="9">
        <v>0</v>
      </c>
      <c r="K33" s="9"/>
      <c r="L33" s="9">
        <v>1</v>
      </c>
      <c r="M33" s="9">
        <v>8.5</v>
      </c>
      <c r="N33" s="10">
        <f t="shared" si="0"/>
        <v>20</v>
      </c>
      <c r="O33" s="11">
        <f t="shared" si="1"/>
        <v>0.25</v>
      </c>
      <c r="P33" s="10">
        <v>80</v>
      </c>
    </row>
    <row r="34" spans="1:16" s="3" customFormat="1" ht="15.75">
      <c r="A34" s="9">
        <v>11</v>
      </c>
      <c r="B34" s="9">
        <v>8</v>
      </c>
      <c r="C34" s="6" t="s">
        <v>154</v>
      </c>
      <c r="D34" s="6" t="s">
        <v>12</v>
      </c>
      <c r="E34" s="6" t="s">
        <v>76</v>
      </c>
      <c r="F34" s="9">
        <v>0.75</v>
      </c>
      <c r="G34" s="9">
        <v>5.5</v>
      </c>
      <c r="H34" s="9">
        <v>0</v>
      </c>
      <c r="I34" s="9">
        <v>3.5</v>
      </c>
      <c r="J34" s="9">
        <v>1.85</v>
      </c>
      <c r="K34" s="9"/>
      <c r="L34" s="9">
        <v>0</v>
      </c>
      <c r="M34" s="9">
        <v>8</v>
      </c>
      <c r="N34" s="10">
        <f t="shared" si="0"/>
        <v>19.6</v>
      </c>
      <c r="O34" s="11">
        <f t="shared" si="1"/>
        <v>0.24500000000000002</v>
      </c>
      <c r="P34" s="10">
        <v>80</v>
      </c>
    </row>
    <row r="35" spans="1:16" s="3" customFormat="1" ht="15.75">
      <c r="A35" s="9">
        <v>11</v>
      </c>
      <c r="B35" s="9">
        <v>19</v>
      </c>
      <c r="C35" s="6" t="s">
        <v>155</v>
      </c>
      <c r="D35" s="6" t="s">
        <v>28</v>
      </c>
      <c r="E35" s="6" t="s">
        <v>84</v>
      </c>
      <c r="F35" s="9">
        <v>1.8</v>
      </c>
      <c r="G35" s="9">
        <v>7</v>
      </c>
      <c r="H35" s="9">
        <v>0</v>
      </c>
      <c r="I35" s="9">
        <v>0</v>
      </c>
      <c r="J35" s="9">
        <v>0.6</v>
      </c>
      <c r="K35" s="9">
        <v>1</v>
      </c>
      <c r="L35" s="9">
        <v>0</v>
      </c>
      <c r="M35" s="9">
        <v>8.5</v>
      </c>
      <c r="N35" s="10">
        <f aca="true" t="shared" si="2" ref="N35:N56">SUM(F35:M35)</f>
        <v>18.9</v>
      </c>
      <c r="O35" s="11">
        <f aca="true" t="shared" si="3" ref="O35:O56">N35/P35</f>
        <v>0.23625</v>
      </c>
      <c r="P35" s="10">
        <v>80</v>
      </c>
    </row>
    <row r="36" spans="1:16" s="3" customFormat="1" ht="15.75">
      <c r="A36" s="9">
        <v>11</v>
      </c>
      <c r="B36" s="9">
        <v>10</v>
      </c>
      <c r="C36" s="6" t="s">
        <v>156</v>
      </c>
      <c r="D36" s="6"/>
      <c r="E36" s="6" t="s">
        <v>15</v>
      </c>
      <c r="F36" s="9">
        <v>2</v>
      </c>
      <c r="G36" s="9">
        <v>5.5</v>
      </c>
      <c r="H36" s="9"/>
      <c r="I36" s="9">
        <v>0.5</v>
      </c>
      <c r="J36" s="9">
        <v>1.5</v>
      </c>
      <c r="K36" s="9">
        <v>0</v>
      </c>
      <c r="L36" s="9">
        <v>1</v>
      </c>
      <c r="M36" s="9">
        <v>7.5</v>
      </c>
      <c r="N36" s="10">
        <f t="shared" si="2"/>
        <v>18</v>
      </c>
      <c r="O36" s="11">
        <f t="shared" si="3"/>
        <v>0.225</v>
      </c>
      <c r="P36" s="10">
        <v>80</v>
      </c>
    </row>
    <row r="37" spans="1:16" s="3" customFormat="1" ht="15.75">
      <c r="A37" s="9">
        <v>11</v>
      </c>
      <c r="B37" s="9">
        <v>18</v>
      </c>
      <c r="C37" s="6" t="s">
        <v>157</v>
      </c>
      <c r="D37" s="6" t="s">
        <v>32</v>
      </c>
      <c r="E37" s="6" t="s">
        <v>131</v>
      </c>
      <c r="F37" s="9">
        <v>0.6</v>
      </c>
      <c r="G37" s="9">
        <v>6.5</v>
      </c>
      <c r="H37" s="9">
        <v>1</v>
      </c>
      <c r="I37" s="9">
        <v>2.5</v>
      </c>
      <c r="J37" s="9">
        <v>0.1</v>
      </c>
      <c r="K37" s="9">
        <v>1</v>
      </c>
      <c r="L37" s="9">
        <v>0.5</v>
      </c>
      <c r="M37" s="9">
        <v>5.5</v>
      </c>
      <c r="N37" s="10">
        <f t="shared" si="2"/>
        <v>17.7</v>
      </c>
      <c r="O37" s="11">
        <f t="shared" si="3"/>
        <v>0.22125</v>
      </c>
      <c r="P37" s="10">
        <v>80</v>
      </c>
    </row>
    <row r="38" spans="1:16" s="3" customFormat="1" ht="15.75">
      <c r="A38" s="9">
        <v>11</v>
      </c>
      <c r="B38" s="9">
        <v>43</v>
      </c>
      <c r="C38" s="6" t="s">
        <v>158</v>
      </c>
      <c r="D38" s="6" t="s">
        <v>52</v>
      </c>
      <c r="E38" s="6" t="s">
        <v>69</v>
      </c>
      <c r="F38" s="9">
        <v>0.5</v>
      </c>
      <c r="G38" s="9">
        <v>8</v>
      </c>
      <c r="H38" s="9">
        <v>0.5</v>
      </c>
      <c r="I38" s="9">
        <v>2</v>
      </c>
      <c r="J38" s="9"/>
      <c r="K38" s="9">
        <v>1</v>
      </c>
      <c r="L38" s="9">
        <v>0</v>
      </c>
      <c r="M38" s="9">
        <v>4</v>
      </c>
      <c r="N38" s="10">
        <f t="shared" si="2"/>
        <v>16</v>
      </c>
      <c r="O38" s="11">
        <f t="shared" si="3"/>
        <v>0.2</v>
      </c>
      <c r="P38" s="10">
        <v>80</v>
      </c>
    </row>
    <row r="39" spans="1:16" s="3" customFormat="1" ht="15.75">
      <c r="A39" s="9">
        <v>11</v>
      </c>
      <c r="B39" s="9">
        <v>44</v>
      </c>
      <c r="C39" s="6" t="s">
        <v>159</v>
      </c>
      <c r="D39" s="6" t="s">
        <v>63</v>
      </c>
      <c r="E39" s="6" t="s">
        <v>110</v>
      </c>
      <c r="F39" s="9"/>
      <c r="G39" s="9">
        <v>7</v>
      </c>
      <c r="H39" s="9"/>
      <c r="I39" s="9">
        <v>1</v>
      </c>
      <c r="J39" s="9"/>
      <c r="K39" s="9">
        <v>1</v>
      </c>
      <c r="L39" s="9"/>
      <c r="M39" s="9">
        <v>7</v>
      </c>
      <c r="N39" s="10">
        <f t="shared" si="2"/>
        <v>16</v>
      </c>
      <c r="O39" s="11">
        <f t="shared" si="3"/>
        <v>0.2</v>
      </c>
      <c r="P39" s="10">
        <v>80</v>
      </c>
    </row>
    <row r="40" spans="1:16" s="3" customFormat="1" ht="15.75">
      <c r="A40" s="9">
        <v>11</v>
      </c>
      <c r="B40" s="9">
        <v>53</v>
      </c>
      <c r="C40" s="6" t="s">
        <v>160</v>
      </c>
      <c r="D40" s="6" t="s">
        <v>28</v>
      </c>
      <c r="E40" s="6" t="s">
        <v>106</v>
      </c>
      <c r="F40" s="9"/>
      <c r="G40" s="9">
        <v>5.5</v>
      </c>
      <c r="H40" s="9"/>
      <c r="I40" s="9">
        <v>1.5</v>
      </c>
      <c r="J40" s="9">
        <v>0.5</v>
      </c>
      <c r="K40" s="9">
        <v>1</v>
      </c>
      <c r="L40" s="9">
        <v>0</v>
      </c>
      <c r="M40" s="9">
        <v>7.5</v>
      </c>
      <c r="N40" s="10">
        <f t="shared" si="2"/>
        <v>16</v>
      </c>
      <c r="O40" s="11">
        <f t="shared" si="3"/>
        <v>0.2</v>
      </c>
      <c r="P40" s="10">
        <v>80</v>
      </c>
    </row>
    <row r="41" spans="1:16" s="3" customFormat="1" ht="15.75">
      <c r="A41" s="9">
        <v>11</v>
      </c>
      <c r="B41" s="9">
        <v>33</v>
      </c>
      <c r="C41" s="6" t="s">
        <v>161</v>
      </c>
      <c r="D41" s="6" t="s">
        <v>52</v>
      </c>
      <c r="E41" s="6" t="s">
        <v>162</v>
      </c>
      <c r="F41" s="9">
        <v>0.6</v>
      </c>
      <c r="G41" s="9">
        <v>6.5</v>
      </c>
      <c r="H41" s="9">
        <v>0</v>
      </c>
      <c r="I41" s="9">
        <v>2</v>
      </c>
      <c r="J41" s="9">
        <v>1.5</v>
      </c>
      <c r="K41" s="9">
        <v>1</v>
      </c>
      <c r="L41" s="9">
        <v>0</v>
      </c>
      <c r="M41" s="9">
        <v>4</v>
      </c>
      <c r="N41" s="10">
        <f t="shared" si="2"/>
        <v>15.6</v>
      </c>
      <c r="O41" s="11">
        <f t="shared" si="3"/>
        <v>0.195</v>
      </c>
      <c r="P41" s="10">
        <v>80</v>
      </c>
    </row>
    <row r="42" spans="1:16" s="3" customFormat="1" ht="15.75">
      <c r="A42" s="9">
        <v>11</v>
      </c>
      <c r="B42" s="9">
        <v>46</v>
      </c>
      <c r="C42" s="6" t="s">
        <v>163</v>
      </c>
      <c r="D42" s="6" t="s">
        <v>8</v>
      </c>
      <c r="E42" s="6" t="s">
        <v>17</v>
      </c>
      <c r="F42" s="9">
        <v>0.75</v>
      </c>
      <c r="G42" s="9">
        <v>8</v>
      </c>
      <c r="H42" s="9"/>
      <c r="I42" s="9">
        <v>2</v>
      </c>
      <c r="J42" s="9"/>
      <c r="K42" s="9"/>
      <c r="L42" s="9"/>
      <c r="M42" s="9">
        <v>4.5</v>
      </c>
      <c r="N42" s="10">
        <f t="shared" si="2"/>
        <v>15.25</v>
      </c>
      <c r="O42" s="11">
        <f t="shared" si="3"/>
        <v>0.190625</v>
      </c>
      <c r="P42" s="10">
        <v>80</v>
      </c>
    </row>
    <row r="43" spans="1:16" s="3" customFormat="1" ht="15.75">
      <c r="A43" s="9">
        <v>11</v>
      </c>
      <c r="B43" s="9">
        <v>22</v>
      </c>
      <c r="C43" s="6" t="s">
        <v>164</v>
      </c>
      <c r="D43" s="6" t="s">
        <v>52</v>
      </c>
      <c r="E43" s="6" t="s">
        <v>82</v>
      </c>
      <c r="F43" s="9"/>
      <c r="G43" s="9">
        <v>4</v>
      </c>
      <c r="H43" s="9">
        <v>0</v>
      </c>
      <c r="I43" s="9">
        <v>4</v>
      </c>
      <c r="J43" s="9">
        <v>1.85</v>
      </c>
      <c r="K43" s="9"/>
      <c r="L43" s="9"/>
      <c r="M43" s="9">
        <v>5</v>
      </c>
      <c r="N43" s="10">
        <f t="shared" si="2"/>
        <v>14.85</v>
      </c>
      <c r="O43" s="11">
        <f t="shared" si="3"/>
        <v>0.18562499999999998</v>
      </c>
      <c r="P43" s="10">
        <v>80</v>
      </c>
    </row>
    <row r="44" spans="1:16" s="3" customFormat="1" ht="15.75">
      <c r="A44" s="9">
        <v>11</v>
      </c>
      <c r="B44" s="9">
        <v>26</v>
      </c>
      <c r="C44" s="6" t="s">
        <v>165</v>
      </c>
      <c r="D44" s="6" t="s">
        <v>3</v>
      </c>
      <c r="E44" s="6" t="s">
        <v>166</v>
      </c>
      <c r="F44" s="9">
        <v>0.5</v>
      </c>
      <c r="G44" s="9">
        <v>7.5</v>
      </c>
      <c r="H44" s="9">
        <v>0</v>
      </c>
      <c r="I44" s="9">
        <v>0.5</v>
      </c>
      <c r="J44" s="9">
        <v>0</v>
      </c>
      <c r="K44" s="9"/>
      <c r="L44" s="9"/>
      <c r="M44" s="9">
        <v>6</v>
      </c>
      <c r="N44" s="10">
        <f t="shared" si="2"/>
        <v>14.5</v>
      </c>
      <c r="O44" s="11">
        <f t="shared" si="3"/>
        <v>0.18125</v>
      </c>
      <c r="P44" s="10">
        <v>80</v>
      </c>
    </row>
    <row r="45" spans="1:16" s="3" customFormat="1" ht="15.75">
      <c r="A45" s="9">
        <v>11</v>
      </c>
      <c r="B45" s="9">
        <v>54</v>
      </c>
      <c r="C45" s="6" t="s">
        <v>167</v>
      </c>
      <c r="D45" s="6" t="s">
        <v>8</v>
      </c>
      <c r="E45" s="6" t="s">
        <v>17</v>
      </c>
      <c r="F45" s="9">
        <v>0.5</v>
      </c>
      <c r="G45" s="9">
        <v>8</v>
      </c>
      <c r="H45" s="9">
        <v>0</v>
      </c>
      <c r="I45" s="9">
        <v>0.5</v>
      </c>
      <c r="J45" s="9"/>
      <c r="K45" s="9"/>
      <c r="L45" s="9"/>
      <c r="M45" s="9">
        <v>5.5</v>
      </c>
      <c r="N45" s="10">
        <f t="shared" si="2"/>
        <v>14.5</v>
      </c>
      <c r="O45" s="11">
        <f t="shared" si="3"/>
        <v>0.18125</v>
      </c>
      <c r="P45" s="10">
        <v>80</v>
      </c>
    </row>
    <row r="46" spans="1:16" s="3" customFormat="1" ht="15.75">
      <c r="A46" s="9">
        <v>11</v>
      </c>
      <c r="B46" s="9">
        <v>3</v>
      </c>
      <c r="C46" s="6" t="s">
        <v>168</v>
      </c>
      <c r="D46" s="6" t="s">
        <v>52</v>
      </c>
      <c r="E46" s="6" t="s">
        <v>169</v>
      </c>
      <c r="F46" s="9">
        <v>1.5</v>
      </c>
      <c r="G46" s="9">
        <v>5.5</v>
      </c>
      <c r="H46" s="9"/>
      <c r="I46" s="9"/>
      <c r="J46" s="9"/>
      <c r="K46" s="9"/>
      <c r="L46" s="9"/>
      <c r="M46" s="9">
        <v>6</v>
      </c>
      <c r="N46" s="10">
        <f t="shared" si="2"/>
        <v>13</v>
      </c>
      <c r="O46" s="11">
        <f t="shared" si="3"/>
        <v>0.1625</v>
      </c>
      <c r="P46" s="10">
        <v>80</v>
      </c>
    </row>
    <row r="47" spans="1:16" s="3" customFormat="1" ht="15.75">
      <c r="A47" s="9">
        <v>11</v>
      </c>
      <c r="B47" s="9">
        <v>27</v>
      </c>
      <c r="C47" s="6" t="s">
        <v>170</v>
      </c>
      <c r="D47" s="6" t="s">
        <v>20</v>
      </c>
      <c r="E47" s="6" t="s">
        <v>171</v>
      </c>
      <c r="F47" s="9">
        <v>2.25</v>
      </c>
      <c r="G47" s="9">
        <v>4</v>
      </c>
      <c r="H47" s="9">
        <v>0.5</v>
      </c>
      <c r="I47" s="9"/>
      <c r="J47" s="9"/>
      <c r="K47" s="9"/>
      <c r="L47" s="9">
        <v>0</v>
      </c>
      <c r="M47" s="9">
        <v>6</v>
      </c>
      <c r="N47" s="10">
        <f t="shared" si="2"/>
        <v>12.75</v>
      </c>
      <c r="O47" s="11">
        <f t="shared" si="3"/>
        <v>0.159375</v>
      </c>
      <c r="P47" s="10">
        <v>80</v>
      </c>
    </row>
    <row r="48" spans="1:16" s="3" customFormat="1" ht="15.75">
      <c r="A48" s="9">
        <v>11</v>
      </c>
      <c r="B48" s="9">
        <v>41</v>
      </c>
      <c r="C48" s="6" t="s">
        <v>172</v>
      </c>
      <c r="D48" s="6" t="s">
        <v>173</v>
      </c>
      <c r="E48" s="6" t="s">
        <v>174</v>
      </c>
      <c r="F48" s="9"/>
      <c r="G48" s="9">
        <v>8.5</v>
      </c>
      <c r="H48" s="9"/>
      <c r="I48" s="9"/>
      <c r="J48" s="9"/>
      <c r="K48" s="9"/>
      <c r="L48" s="9"/>
      <c r="M48" s="9">
        <v>4</v>
      </c>
      <c r="N48" s="10">
        <f t="shared" si="2"/>
        <v>12.5</v>
      </c>
      <c r="O48" s="11">
        <f t="shared" si="3"/>
        <v>0.15625</v>
      </c>
      <c r="P48" s="10">
        <v>80</v>
      </c>
    </row>
    <row r="49" spans="1:16" s="3" customFormat="1" ht="15.75">
      <c r="A49" s="9">
        <v>11</v>
      </c>
      <c r="B49" s="9">
        <v>1</v>
      </c>
      <c r="C49" s="6" t="s">
        <v>175</v>
      </c>
      <c r="D49" s="6" t="s">
        <v>28</v>
      </c>
      <c r="E49" s="6" t="s">
        <v>176</v>
      </c>
      <c r="F49" s="9">
        <v>1.1</v>
      </c>
      <c r="G49" s="9">
        <v>5</v>
      </c>
      <c r="H49" s="9">
        <v>0</v>
      </c>
      <c r="I49" s="9">
        <v>0</v>
      </c>
      <c r="J49" s="9">
        <v>1.25</v>
      </c>
      <c r="K49" s="9">
        <v>0</v>
      </c>
      <c r="L49" s="9"/>
      <c r="M49" s="9">
        <v>4.5</v>
      </c>
      <c r="N49" s="10">
        <f t="shared" si="2"/>
        <v>11.85</v>
      </c>
      <c r="O49" s="11">
        <f t="shared" si="3"/>
        <v>0.148125</v>
      </c>
      <c r="P49" s="10">
        <v>80</v>
      </c>
    </row>
    <row r="50" spans="1:16" s="3" customFormat="1" ht="15.75">
      <c r="A50" s="9">
        <v>11</v>
      </c>
      <c r="B50" s="9">
        <v>11</v>
      </c>
      <c r="C50" s="6" t="s">
        <v>177</v>
      </c>
      <c r="D50" s="6" t="s">
        <v>23</v>
      </c>
      <c r="E50" s="6" t="s">
        <v>178</v>
      </c>
      <c r="F50" s="9">
        <v>1</v>
      </c>
      <c r="G50" s="9">
        <v>2</v>
      </c>
      <c r="H50" s="9">
        <v>0</v>
      </c>
      <c r="I50" s="9">
        <v>0</v>
      </c>
      <c r="J50" s="9">
        <v>0.5</v>
      </c>
      <c r="K50" s="9"/>
      <c r="L50" s="9">
        <v>0</v>
      </c>
      <c r="M50" s="9">
        <v>8</v>
      </c>
      <c r="N50" s="10">
        <f t="shared" si="2"/>
        <v>11.5</v>
      </c>
      <c r="O50" s="11">
        <f t="shared" si="3"/>
        <v>0.14375</v>
      </c>
      <c r="P50" s="10">
        <v>80</v>
      </c>
    </row>
    <row r="51" spans="1:16" s="3" customFormat="1" ht="15.75">
      <c r="A51" s="9">
        <v>11</v>
      </c>
      <c r="B51" s="9">
        <v>39</v>
      </c>
      <c r="C51" s="6" t="s">
        <v>179</v>
      </c>
      <c r="D51" s="6" t="s">
        <v>32</v>
      </c>
      <c r="E51" s="6" t="s">
        <v>131</v>
      </c>
      <c r="F51" s="9">
        <v>1.1</v>
      </c>
      <c r="G51" s="9">
        <v>4</v>
      </c>
      <c r="H51" s="9"/>
      <c r="I51" s="9">
        <v>0</v>
      </c>
      <c r="J51" s="9">
        <v>0</v>
      </c>
      <c r="K51" s="9"/>
      <c r="L51" s="9">
        <v>0</v>
      </c>
      <c r="M51" s="9">
        <v>6</v>
      </c>
      <c r="N51" s="10">
        <f t="shared" si="2"/>
        <v>11.1</v>
      </c>
      <c r="O51" s="11">
        <f t="shared" si="3"/>
        <v>0.13874999999999998</v>
      </c>
      <c r="P51" s="10">
        <v>80</v>
      </c>
    </row>
    <row r="52" spans="1:16" s="3" customFormat="1" ht="15.75">
      <c r="A52" s="9">
        <v>11</v>
      </c>
      <c r="B52" s="9">
        <v>49</v>
      </c>
      <c r="C52" s="6" t="s">
        <v>180</v>
      </c>
      <c r="D52" s="6" t="s">
        <v>23</v>
      </c>
      <c r="E52" s="6" t="s">
        <v>181</v>
      </c>
      <c r="F52" s="9">
        <v>0</v>
      </c>
      <c r="G52" s="9">
        <v>3.5</v>
      </c>
      <c r="H52" s="9">
        <v>0</v>
      </c>
      <c r="I52" s="9"/>
      <c r="J52" s="9">
        <v>0</v>
      </c>
      <c r="K52" s="9"/>
      <c r="L52" s="9">
        <v>2</v>
      </c>
      <c r="M52" s="9">
        <v>5</v>
      </c>
      <c r="N52" s="10">
        <f t="shared" si="2"/>
        <v>10.5</v>
      </c>
      <c r="O52" s="11">
        <f t="shared" si="3"/>
        <v>0.13125</v>
      </c>
      <c r="P52" s="10">
        <v>80</v>
      </c>
    </row>
    <row r="53" spans="1:16" s="3" customFormat="1" ht="15.75">
      <c r="A53" s="9">
        <v>11</v>
      </c>
      <c r="B53" s="9">
        <v>35</v>
      </c>
      <c r="C53" s="6" t="s">
        <v>182</v>
      </c>
      <c r="D53" s="6"/>
      <c r="E53" s="6" t="s">
        <v>15</v>
      </c>
      <c r="F53" s="9">
        <v>1</v>
      </c>
      <c r="G53" s="9">
        <v>3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5</v>
      </c>
      <c r="N53" s="10">
        <f t="shared" si="2"/>
        <v>10</v>
      </c>
      <c r="O53" s="11">
        <f t="shared" si="3"/>
        <v>0.125</v>
      </c>
      <c r="P53" s="10">
        <v>80</v>
      </c>
    </row>
    <row r="54" spans="1:16" s="3" customFormat="1" ht="15.75">
      <c r="A54" s="9">
        <v>11</v>
      </c>
      <c r="B54" s="9">
        <v>2</v>
      </c>
      <c r="C54" s="6" t="s">
        <v>183</v>
      </c>
      <c r="D54" s="6" t="s">
        <v>12</v>
      </c>
      <c r="E54" s="6" t="s">
        <v>184</v>
      </c>
      <c r="F54" s="9">
        <v>2</v>
      </c>
      <c r="G54" s="9">
        <v>0</v>
      </c>
      <c r="H54" s="9">
        <v>0.5</v>
      </c>
      <c r="I54" s="9">
        <v>2.5</v>
      </c>
      <c r="J54" s="9">
        <v>0</v>
      </c>
      <c r="K54" s="9"/>
      <c r="L54" s="9"/>
      <c r="M54" s="9">
        <v>4.5</v>
      </c>
      <c r="N54" s="10">
        <f t="shared" si="2"/>
        <v>9.5</v>
      </c>
      <c r="O54" s="11">
        <f t="shared" si="3"/>
        <v>0.11875</v>
      </c>
      <c r="P54" s="10">
        <v>80</v>
      </c>
    </row>
    <row r="55" spans="1:16" s="3" customFormat="1" ht="15.75">
      <c r="A55" s="9">
        <v>11</v>
      </c>
      <c r="B55" s="9">
        <v>47</v>
      </c>
      <c r="C55" s="6" t="s">
        <v>185</v>
      </c>
      <c r="D55" s="6" t="s">
        <v>63</v>
      </c>
      <c r="E55" s="6" t="s">
        <v>186</v>
      </c>
      <c r="F55" s="9">
        <v>1.1</v>
      </c>
      <c r="G55" s="9">
        <v>0</v>
      </c>
      <c r="H55" s="9"/>
      <c r="I55" s="9">
        <v>0</v>
      </c>
      <c r="J55" s="9"/>
      <c r="K55" s="9">
        <v>0</v>
      </c>
      <c r="L55" s="9"/>
      <c r="M55" s="9">
        <v>6</v>
      </c>
      <c r="N55" s="10">
        <f t="shared" si="2"/>
        <v>7.1</v>
      </c>
      <c r="O55" s="11">
        <f t="shared" si="3"/>
        <v>0.08875</v>
      </c>
      <c r="P55" s="10">
        <v>80</v>
      </c>
    </row>
    <row r="56" spans="1:16" s="3" customFormat="1" ht="15.75">
      <c r="A56" s="9">
        <v>11</v>
      </c>
      <c r="B56" s="9">
        <v>24</v>
      </c>
      <c r="C56" s="6" t="s">
        <v>187</v>
      </c>
      <c r="D56" s="6" t="s">
        <v>23</v>
      </c>
      <c r="E56" s="6" t="s">
        <v>24</v>
      </c>
      <c r="F56" s="9"/>
      <c r="G56" s="9"/>
      <c r="H56" s="9"/>
      <c r="I56" s="9"/>
      <c r="J56" s="9"/>
      <c r="K56" s="9"/>
      <c r="L56" s="9"/>
      <c r="M56" s="9">
        <v>5</v>
      </c>
      <c r="N56" s="10">
        <f t="shared" si="2"/>
        <v>5</v>
      </c>
      <c r="O56" s="11">
        <f t="shared" si="3"/>
        <v>0.0625</v>
      </c>
      <c r="P56" s="10">
        <v>80</v>
      </c>
    </row>
  </sheetData>
  <sheetProtection/>
  <autoFilter ref="A2:O56">
    <sortState ref="A3:O56">
      <sortCondition descending="1" sortBy="value" ref="N3:N5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2017-02-06T15:05:20Z</cp:lastPrinted>
  <dcterms:created xsi:type="dcterms:W3CDTF">2017-02-06T14:58:42Z</dcterms:created>
  <dcterms:modified xsi:type="dcterms:W3CDTF">2017-02-08T10:06:07Z</dcterms:modified>
  <cp:category/>
  <cp:version/>
  <cp:contentType/>
  <cp:contentStatus/>
</cp:coreProperties>
</file>